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6edda4534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cb1a689181fd4c0d"/>
    <x:sheet xmlns:r="http://schemas.openxmlformats.org/officeDocument/2006/relationships" name="材料对照" sheetId="2" r:id="Ra6191673771c499d"/>
    <x:sheet xmlns:r="http://schemas.openxmlformats.org/officeDocument/2006/relationships" name="扫码率杠杆" sheetId="3" r:id="Rfce1773ac5304dde"/>
    <x:sheet xmlns:r="http://schemas.openxmlformats.org/officeDocument/2006/relationships" name="扫码率测算" sheetId="4" r:id="Rf0d851733a004a1e"/>
    <x:sheet xmlns:r="http://schemas.openxmlformats.org/officeDocument/2006/relationships" name="风控清单" sheetId="5" r:id="Rf30668dba684439b"/>
    <x:sheet xmlns:r="http://schemas.openxmlformats.org/officeDocument/2006/relationships" name="90天计划" sheetId="6" r:id="R02419cbbcfb74393"/>
    <x:sheet xmlns:r="http://schemas.openxmlformats.org/officeDocument/2006/relationships" name="留资记录" sheetId="7" r:id="R1a38a2cf3b414b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¥#,##0"/>
    <x:numFmt numFmtId="201" formatCode="#,##0"/>
    <x:numFmt numFmtId="202" formatCode="0%"/>
    <x:numFmt numFmtId="203" formatCode="0.0%"/>
    <x:numFmt numFmtId="204" formatCode="¥#,##0.00"/>
    <x:numFmt numFmtId="205" formatCode="0"/>
    <x:numFmt numFmtId="206" formatCode="yyyy-mm-dd"/>
  </x:numFmts>
  <x:fonts count="15">
    <x:font>
      <x:sz val="11"/>
      <x:name val="Carlito"/>
    </x:font>
    <x:font>
      <x:b/>
      <x:sz val="19"/>
      <x:color rgb="FFFFFFFF"/>
      <x:name val="Microsoft YaHei"/>
    </x:font>
    <x:font>
      <x:sz val="11"/>
      <x:color rgb="FF7C8287"/>
      <x:name val="Microsoft YaHei"/>
    </x:font>
    <x:font>
      <x:b/>
      <x:sz val="13"/>
      <x:color rgb="FF20252A"/>
      <x:name val="Microsoft YaHei"/>
    </x:font>
    <x:font>
      <x:sz val="11"/>
      <x:color rgb="FF41474D"/>
      <x:name val="Microsoft YaHei"/>
    </x:font>
    <x:font>
      <x:b/>
      <x:sz val="12"/>
      <x:color rgb="FFA94F37"/>
      <x:name val="Microsoft YaHei"/>
    </x:font>
    <x:font>
      <x:b/>
      <x:sz val="10"/>
      <x:color rgb="FF20252A"/>
      <x:name val="Microsoft YaHei"/>
    </x:font>
    <x:font>
      <x:sz val="10"/>
      <x:color rgb="FF41474D"/>
      <x:name val="Microsoft YaHei"/>
    </x:font>
    <x:font>
      <x:sz val="12"/>
      <x:color rgb="FF20252A"/>
      <x:name val="Microsoft YaHei"/>
    </x:font>
    <x:font>
      <x:b/>
      <x:sz val="11"/>
      <x:color rgb="FFFFFFFF"/>
      <x:name val="Microsoft YaHei"/>
    </x:font>
    <x:font>
      <x:b/>
      <x:sz val="11"/>
      <x:color rgb="FF20252A"/>
      <x:name val="Microsoft YaHei"/>
    </x:font>
    <x:font>
      <x:b/>
      <x:sz val="10"/>
      <x:color rgb="FFFFFFFF"/>
      <x:name val="Microsoft YaHei"/>
    </x:font>
    <x:font>
      <x:sz val="9"/>
      <x:color rgb="FF7C8287"/>
      <x:name val="Microsoft YaHei"/>
    </x:font>
    <x:font>
      <x:sz val="9"/>
      <x:color rgb="FF41474D"/>
      <x:name val="Microsoft YaHei"/>
    </x:font>
    <x:font>
      <x:b/>
      <x:sz val="9"/>
      <x:color rgb="FFFFFFFF"/>
      <x:name val="Microsoft YaHei"/>
    </x:font>
  </x:fonts>
  <x:fills count="8">
    <x:fill>
      <x:patternFill patternType="none"/>
    </x:fill>
    <x:fill>
      <x:patternFill patternType="gray125"/>
    </x:fill>
    <x:fill>
      <x:patternFill patternType="solid">
        <x:fgColor rgb="FF1B2025"/>
      </x:patternFill>
    </x:fill>
    <x:fill>
      <x:patternFill patternType="solid">
        <x:fgColor rgb="FFF7F4F1"/>
      </x:patternFill>
    </x:fill>
    <x:fill>
      <x:patternFill patternType="solid">
        <x:fgColor rgb="FFE8D6CF"/>
      </x:patternFill>
    </x:fill>
    <x:fill>
      <x:patternFill patternType="solid">
        <x:fgColor rgb="FFA94F37"/>
      </x:patternFill>
    </x:fill>
    <x:fill>
      <x:patternFill patternType="solid">
        <x:fgColor rgb="FFF5E4DA"/>
      </x:patternFill>
    </x:fill>
    <x:fill>
      <x:patternFill patternType="solid">
        <x:fgColor rgb="FF1F5C8B"/>
      </x:patternFill>
    </x:fill>
  </x:fills>
  <x:borders count="8">
    <x:border>
      <x:left/>
      <x:right/>
      <x:top/>
      <x:bottom/>
      <x:diagonal/>
    </x:border>
    <x:border>
      <x:left style="thin">
        <x:color rgb="FFDDD8D3"/>
      </x:left>
      <x:right style="thin">
        <x:color rgb="FFDDD8D3"/>
      </x:right>
      <x:top style="thin">
        <x:color rgb="FFDDD8D3"/>
      </x:top>
      <x:bottom style="thin">
        <x:color rgb="FFDDD8D3"/>
      </x:bottom>
      <x:diagonal/>
    </x:border>
    <x:border>
      <x:left style="medium">
        <x:color rgb="FFA94F37"/>
      </x:left>
      <x:right/>
      <x:top style="medium">
        <x:color rgb="FFA94F37"/>
      </x:top>
      <x:bottom/>
      <x:diagonal/>
    </x:border>
    <x:border>
      <x:left/>
      <x:right/>
      <x:top style="medium">
        <x:color rgb="FFA94F37"/>
      </x:top>
      <x:bottom/>
      <x:diagonal/>
    </x:border>
    <x:border>
      <x:left/>
      <x:right style="medium">
        <x:color rgb="FFA94F37"/>
      </x:right>
      <x:top style="medium">
        <x:color rgb="FFA94F37"/>
      </x:top>
      <x:bottom/>
      <x:diagonal/>
    </x:border>
    <x:border>
      <x:left style="medium">
        <x:color rgb="FFA94F37"/>
      </x:left>
      <x:right/>
      <x:top/>
      <x:bottom style="medium">
        <x:color rgb="FFA94F37"/>
      </x:bottom>
      <x:diagonal/>
    </x:border>
    <x:border>
      <x:left/>
      <x:right/>
      <x:top/>
      <x:bottom style="medium">
        <x:color rgb="FFA94F37"/>
      </x:bottom>
      <x:diagonal/>
    </x:border>
    <x:border>
      <x:left/>
      <x:right style="medium">
        <x:color rgb="FFA94F37"/>
      </x:right>
      <x:top/>
      <x:bottom style="medium">
        <x:color rgb="FFA94F37"/>
      </x:bottom>
      <x:diagonal/>
    </x:border>
  </x:borders>
  <x:cellStyleXfs count="1">
    <x:xf numFmtId="0" fontId="0" fillId="0" borderId="0"/>
  </x:cellStyleXfs>
  <x:cellXfs count="10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 applyAlignment="1">
      <x:alignment vertical="top"/>
    </x:xf>
    <x:xf numFmtId="0" fontId="7" fillId="0" borderId="1" xfId="0" applyNumberFormat="1" applyFont="1" applyFill="1" applyBorder="1" applyAlignment="1">
      <x:alignment vertical="top" wrapText="1"/>
    </x:xf>
    <x:xf numFmtId="0" fontId="8" fillId="3" borderId="0" xfId="0" applyNumberFormat="1" applyFont="1" applyFill="1" applyBorder="1"/>
    <x:xf numFmtId="0" fontId="8" fillId="3" borderId="2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8" fillId="3" borderId="5" xfId="0" applyNumberFormat="1" applyFont="1" applyFill="1" applyBorder="1"/>
    <x:xf numFmtId="0" fontId="8" fillId="3" borderId="6" xfId="0" applyNumberFormat="1" applyFont="1" applyFill="1" applyBorder="1"/>
    <x:xf numFmtId="0" fontId="8" fillId="3" borderId="7" xfId="0" applyNumberFormat="1" applyFont="1" applyFill="1" applyBorder="1"/>
    <x:xf numFmtId="0" fontId="8" fillId="3" borderId="2" xfId="0" applyNumberFormat="1" applyFont="1" applyFill="1" applyBorder="1" applyAlignment="1">
      <x:alignment wrapText="1"/>
    </x:xf>
    <x:xf numFmtId="0" fontId="8" fillId="3" borderId="3" xfId="0" applyNumberFormat="1" applyFont="1" applyFill="1" applyBorder="1" applyAlignment="1">
      <x:alignment wrapText="1"/>
    </x:xf>
    <x:xf numFmtId="0" fontId="8" fillId="3" borderId="4" xfId="0" applyNumberFormat="1" applyFont="1" applyFill="1" applyBorder="1" applyAlignment="1">
      <x:alignment wrapText="1"/>
    </x:xf>
    <x:xf numFmtId="0" fontId="8" fillId="3" borderId="5" xfId="0" applyNumberFormat="1" applyFont="1" applyFill="1" applyBorder="1" applyAlignment="1">
      <x:alignment wrapText="1"/>
    </x:xf>
    <x:xf numFmtId="0" fontId="8" fillId="3" borderId="6" xfId="0" applyNumberFormat="1" applyFont="1" applyFill="1" applyBorder="1" applyAlignment="1">
      <x:alignment wrapText="1"/>
    </x:xf>
    <x:xf numFmtId="0" fontId="8" fillId="3" borderId="7" xfId="0" applyNumberFormat="1" applyFont="1" applyFill="1" applyBorder="1" applyAlignment="1">
      <x:alignment wrapText="1"/>
    </x:xf>
    <x:xf numFmtId="0" fontId="8" fillId="3" borderId="2" xfId="0" applyNumberFormat="1" applyFont="1" applyFill="1" applyBorder="1" applyAlignment="1">
      <x:alignment vertical="center" wrapText="1"/>
    </x:xf>
    <x:xf numFmtId="0" fontId="8" fillId="3" borderId="3" xfId="0" applyNumberFormat="1" applyFont="1" applyFill="1" applyBorder="1" applyAlignment="1">
      <x:alignment vertical="center" wrapText="1"/>
    </x:xf>
    <x:xf numFmtId="0" fontId="8" fillId="3" borderId="4" xfId="0" applyNumberFormat="1" applyFont="1" applyFill="1" applyBorder="1" applyAlignment="1">
      <x:alignment vertical="center" wrapText="1"/>
    </x:xf>
    <x:xf numFmtId="0" fontId="8" fillId="3" borderId="5" xfId="0" applyNumberFormat="1" applyFont="1" applyFill="1" applyBorder="1" applyAlignment="1">
      <x:alignment vertical="center" wrapText="1"/>
    </x:xf>
    <x:xf numFmtId="0" fontId="8" fillId="3" borderId="6" xfId="0" applyNumberFormat="1" applyFont="1" applyFill="1" applyBorder="1" applyAlignment="1">
      <x:alignment vertical="center" wrapText="1"/>
    </x:xf>
    <x:xf numFmtId="0" fontId="8" fillId="3" borderId="7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1" xfId="0" applyNumberFormat="1" applyFont="1" applyFill="1" applyBorder="1"/>
    <x:xf numFmtId="0" fontId="9" fillId="5" borderId="1" xfId="0" applyNumberFormat="1" applyFont="1" applyFill="1" applyBorder="1" applyAlignment="1">
      <x:alignment wrapText="1"/>
    </x:xf>
    <x:xf numFmtId="0" fontId="9" fillId="5" borderId="1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4" fillId="3" borderId="4" xfId="0" applyNumberFormat="1" applyFont="1" applyFill="1" applyBorder="1"/>
    <x:xf numFmtId="0" fontId="4" fillId="3" borderId="5" xfId="0" applyNumberFormat="1" applyFont="1" applyFill="1" applyBorder="1"/>
    <x:xf numFmtId="0" fontId="4" fillId="3" borderId="6" xfId="0" applyNumberFormat="1" applyFont="1" applyFill="1" applyBorder="1"/>
    <x:xf numFmtId="0" fontId="4" fillId="3" borderId="7" xfId="0" applyNumberFormat="1" applyFont="1" applyFill="1" applyBorder="1"/>
    <x:xf numFmtId="0" fontId="4" fillId="3" borderId="2" xfId="0" applyNumberFormat="1" applyFont="1" applyFill="1" applyBorder="1" applyAlignment="1">
      <x:alignment wrapText="1"/>
    </x:xf>
    <x:xf numFmtId="0" fontId="4" fillId="3" borderId="3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4" fillId="3" borderId="5" xfId="0" applyNumberFormat="1" applyFont="1" applyFill="1" applyBorder="1" applyAlignment="1">
      <x:alignment wrapText="1"/>
    </x:xf>
    <x:xf numFmtId="0" fontId="4" fillId="3" borderId="6" xfId="0" applyNumberFormat="1" applyFont="1" applyFill="1" applyBorder="1" applyAlignment="1">
      <x:alignment wrapText="1"/>
    </x:xf>
    <x:xf numFmtId="0" fontId="4" fillId="3" borderId="7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4" fillId="3" borderId="7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1" xfId="0" applyNumberFormat="1" applyFont="1" applyFill="1" applyBorder="1"/>
    <x:xf numFmtId="0" fontId="10" fillId="3" borderId="1" xfId="0" applyNumberFormat="1" applyFont="1" applyFill="1" applyBorder="1" applyAlignment="1">
      <x:alignment vertical="center"/>
    </x:xf>
    <x:xf numFmtId="200" fontId="10" fillId="3" borderId="1" xfId="0" applyNumberFormat="1" applyFont="1" applyFill="1" applyBorder="1" applyAlignment="1">
      <x:alignment vertical="center"/>
    </x:xf>
    <x:xf numFmtId="201" fontId="10" fillId="3" borderId="1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/>
    </x:xf>
    <x:xf numFmtId="201" fontId="7" fillId="6" borderId="1" xfId="0" applyNumberFormat="1" applyFont="1" applyFill="1" applyBorder="1" applyAlignment="1">
      <x:alignment vertical="center"/>
    </x:xf>
    <x:xf numFmtId="202" fontId="7" fillId="6" borderId="1" xfId="0" applyNumberFormat="1" applyFont="1" applyFill="1" applyBorder="1" applyAlignment="1">
      <x:alignment vertical="center"/>
    </x:xf>
    <x:xf numFmtId="200" fontId="7" fillId="6" borderId="1" xfId="0" applyNumberFormat="1" applyFont="1" applyFill="1" applyBorder="1" applyAlignment="1">
      <x:alignment vertical="center"/>
    </x:xf>
    <x:xf numFmtId="203" fontId="7" fillId="6" borderId="1" xfId="0" applyNumberFormat="1" applyFont="1" applyFill="1" applyBorder="1" applyAlignment="1">
      <x:alignment vertical="center"/>
    </x:xf>
    <x:xf numFmtId="204" fontId="7" fillId="6" borderId="1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/>
    <x:xf numFmtId="0" fontId="11" fillId="5" borderId="1" xfId="0" applyNumberFormat="1" applyFont="1" applyFill="1" applyBorder="1"/>
    <x:xf numFmtId="0" fontId="11" fillId="5" borderId="1" xfId="0" applyNumberFormat="1" applyFont="1" applyFill="1" applyBorder="1" applyAlignment="1">
      <x:alignment wrapText="1"/>
    </x:xf>
    <x:xf numFmtId="0" fontId="11" fillId="5" borderId="1" xfId="0" applyNumberFormat="1" applyFont="1" applyFill="1" applyBorder="1" applyAlignment="1">
      <x:alignment vertical="center" wrapText="1"/>
    </x:xf>
    <x:xf numFmtId="202" fontId="7" fillId="0" borderId="1" xfId="0" applyNumberFormat="1" applyFont="1" applyFill="1" applyBorder="1" applyAlignment="1">
      <x:alignment vertical="center"/>
    </x:xf>
    <x:xf numFmtId="201" fontId="7" fillId="0" borderId="1" xfId="0" applyNumberFormat="1" applyFont="1" applyFill="1" applyBorder="1" applyAlignment="1">
      <x:alignment vertical="center"/>
    </x:xf>
    <x:xf numFmtId="200" fontId="7" fillId="0" borderId="1" xfId="0" applyNumberFormat="1" applyFont="1" applyFill="1" applyBorder="1" applyAlignment="1">
      <x:alignment vertical="center"/>
    </x:xf>
    <x:xf numFmtId="202" fontId="7" fillId="3" borderId="1" xfId="0" applyNumberFormat="1" applyFont="1" applyFill="1" applyBorder="1" applyAlignment="1">
      <x:alignment vertical="center"/>
    </x:xf>
    <x:xf numFmtId="200" fontId="6" fillId="0" borderId="1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/>
    <x:xf numFmtId="0" fontId="12" fillId="3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/>
    <x:xf numFmtId="0" fontId="13" fillId="0" borderId="1" xfId="0" applyNumberFormat="1" applyFont="1" applyFill="1" applyBorder="1"/>
    <x:xf numFmtId="205" fontId="13" fillId="0" borderId="1" xfId="0" applyNumberFormat="1" applyFont="1" applyFill="1" applyBorder="1"/>
    <x:xf numFmtId="205" fontId="13" fillId="7" borderId="1" xfId="0" applyNumberFormat="1" applyFont="1" applyFill="1" applyBorder="1"/>
    <x:xf numFmtId="205" fontId="14" fillId="7" borderId="1" xfId="0" applyNumberFormat="1" applyFont="1" applyFill="1" applyBorder="1"/>
    <x:xf numFmtId="206" fontId="7" fillId="0" borderId="1" xfId="0" applyNumberFormat="1" applyFont="1" applyFill="1" applyBorder="1" applyAlignment="1">
      <x:alignment vertical="top" wrapText="1"/>
    </x:xf>
    <x:xf numFmtId="206" fontId="7" fillId="3" borderId="1" xfId="0" applyNumberFormat="1" applyFont="1" applyFill="1" applyBorder="1" applyAlignment="1">
      <x:alignment vertical="top" wrapText="1"/>
    </x:xf>
    <x:xf numFmtId="206" fontId="7" fillId="0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8B2E1F"/>
      </x:font>
      <x:fill>
        <x:patternFill patternType="solid">
          <x:bgColor rgb="FFF6D7D2"/>
        </x:patternFill>
      </x:fill>
    </x:dxf>
    <x:dxf>
      <x:font>
        <x:b/>
        <x:color rgb="FF245B3F"/>
      </x:font>
      <x:fill>
        <x:patternFill patternType="solid">
          <x:bgColor rgb="FFDCEF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5579834154fe1" /><Relationship Type="http://schemas.openxmlformats.org/officeDocument/2006/relationships/theme" Target="/xl/theme/theme1.xml" Id="R16e6c649fc76483c" /><Relationship Type="http://schemas.openxmlformats.org/officeDocument/2006/relationships/sharedStrings" Target="/xl/sharedStrings.xml" Id="R2f988dae7ea74bda" /><Relationship Type="http://schemas.openxmlformats.org/officeDocument/2006/relationships/worksheet" Target="/xl/worksheets/sheet1.xml" Id="Rcb1a689181fd4c0d" /><Relationship Type="http://schemas.openxmlformats.org/officeDocument/2006/relationships/worksheet" Target="/xl/worksheets/sheet2.xml" Id="Ra6191673771c499d" /><Relationship Type="http://schemas.openxmlformats.org/officeDocument/2006/relationships/worksheet" Target="/xl/worksheets/sheet3.xml" Id="Rfce1773ac5304dde" /><Relationship Type="http://schemas.openxmlformats.org/officeDocument/2006/relationships/worksheet" Target="/xl/worksheets/sheet4.xml" Id="Rf0d851733a004a1e" /><Relationship Type="http://schemas.openxmlformats.org/officeDocument/2006/relationships/worksheet" Target="/xl/worksheets/sheet5.xml" Id="Rf30668dba684439b" /><Relationship Type="http://schemas.openxmlformats.org/officeDocument/2006/relationships/worksheet" Target="/xl/worksheets/sheet6.xml" Id="R02419cbbcfb74393" /><Relationship Type="http://schemas.openxmlformats.org/officeDocument/2006/relationships/worksheet" Target="/xl/worksheets/sheet7.xml" Id="R1a38a2cf3b414b7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e71ed2e6e6c4ac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Microsoft YaHei"/>
                <a:ea typeface="Microsoft YaHei"/>
                <a:cs typeface="Microsoft YaHei"/>
              </a:rPr>
              <a:t>不同扫码率的月扫码次数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Microsoft YaHei"/>
              <a:ea typeface="Microsoft YaHei"/>
              <a:cs typeface="Microsoft YaHei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扫码次数/月</c:v>
          </c:tx>
          <c:invertIfNegative val="0"/>
          <c:cat>
            <c:strRef>
              <c:f>'扫码率测算'!$M$19:$M$23</c:f>
              <c:strCache>
                <c:ptCount val="0"/>
              </c:strCache>
            </c:strRef>
          </c:cat>
          <c:val>
            <c:numRef>
              <c:f>'扫码率测算'!$N$19:$N$23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Microsoft YaHei"/>
                <a:ea typeface="Microsoft YaHei"/>
                <a:cs typeface="Microsoft YaHei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12</xdr:col>
      <xdr:colOff>0</xdr:colOff>
      <xdr:row>3</xdr:row>
      <xdr:rowOff>0</xdr:rowOff>
    </xdr:from>
    <xdr:to>
      <xdr:col>20</xdr:col>
      <xdr:colOff>0</xdr:colOff>
      <xdr:row>16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e71ed2e6e6c4ac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98bcdfc5c3a54bc0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8" customHeight="1">
      <x:c r="A1" s="3" t="str">
        <x:v>一物一码材料与扫码增长自查表</x:v>
      </x:c>
      <x:c r="B1" s="3" t="str">
        <x:v>一物一码材料与扫码增长自查表</x:v>
      </x:c>
      <x:c r="C1" s="3" t="str">
        <x:v>一物一码材料与扫码增长自查表</x:v>
      </x:c>
      <x:c r="D1" s="3" t="str">
        <x:v>一物一码材料与扫码增长自查表</x:v>
      </x:c>
      <x:c r="E1" s="3" t="str">
        <x:v>一物一码材料与扫码增长自查表</x:v>
      </x:c>
      <x:c r="F1" s="3" t="str">
        <x:v>一物一码材料与扫码增长自查表</x:v>
      </x:c>
    </x:row>
    <x:row r="2" ht="34" customHeight="1">
      <x:c r="A2" s="7" t="str">
        <x:v>火焰广告传媒（HiSpark）｜公众号“一物一码”关键词领取资料</x:v>
      </x:c>
      <x:c r="B2" s="7" t="str">
        <x:v>火焰广告传媒（HiSpark）｜公众号“一物一码”关键词领取资料</x:v>
      </x:c>
      <x:c r="C2" s="7" t="str">
        <x:v>火焰广告传媒（HiSpark）｜公众号“一物一码”关键词领取资料</x:v>
      </x:c>
      <x:c r="D2" s="7" t="str">
        <x:v>火焰广告传媒（HiSpark）｜公众号“一物一码”关键词领取资料</x:v>
      </x:c>
      <x:c r="E2" s="7" t="str">
        <x:v>火焰广告传媒（HiSpark）｜公众号“一物一码”关键词领取资料</x:v>
      </x:c>
      <x:c r="F2" s="7" t="str">
        <x:v>火焰广告传媒（HiSpark）｜公众号“一物一码”关键词领取资料</x:v>
      </x:c>
    </x:row>
    <x:row r="4" ht="28" customHeight="1">
      <x:c r="A4" s="9" t="str">
        <x:v>这份资料解决什么问题</x:v>
      </x:c>
      <x:c r="B4" s="9" t="str">
        <x:v>这份资料解决什么问题</x:v>
      </x:c>
      <x:c r="C4" s="9" t="str">
        <x:v>这份资料解决什么问题</x:v>
      </x:c>
      <x:c r="D4" s="9" t="str">
        <x:v>这份资料解决什么问题</x:v>
      </x:c>
      <x:c r="E4" s="9" t="str">
        <x:v>这份资料解决什么问题</x:v>
      </x:c>
      <x:c r="F4" s="9" t="str">
        <x:v>这份资料解决什么问题</x:v>
      </x:c>
    </x:row>
    <x:row r="5" ht="32" customHeight="1">
      <x:c r="A5" s="15" t="str">
        <x:v>01</x:v>
      </x:c>
      <x:c r="B5" s="13" t="str">
        <x:v>无覆盖外码、内码与包装一体化材料对照</x:v>
      </x:c>
    </x:row>
    <x:row r="6" ht="32" customHeight="1">
      <x:c r="A6" s="15" t="str">
        <x:v>02</x:v>
      </x:c>
      <x:c r="B6" s="13" t="str">
        <x:v>扫码率提升的六个杠杆与判断标准</x:v>
      </x:c>
    </x:row>
    <x:row r="7" ht="32" customHeight="1">
      <x:c r="A7" s="15" t="str">
        <x:v>03</x:v>
      </x:c>
      <x:c r="B7" s="13" t="str">
        <x:v>10%–100% 扫码率测算模板</x:v>
      </x:c>
    </x:row>
    <x:row r="8" ht="32" customHeight="1">
      <x:c r="A8" s="15" t="str">
        <x:v>04</x:v>
      </x:c>
      <x:c r="B8" s="13" t="str">
        <x:v>抽奖、广告、隐私与渠道风控清单</x:v>
      </x:c>
    </x:row>
    <x:row r="9" ht="32" customHeight="1">
      <x:c r="A9" s="15" t="str">
        <x:v>05</x:v>
      </x:c>
      <x:c r="B9" s="13" t="str">
        <x:v>90 天单线试点上线表</x:v>
      </x:c>
    </x:row>
    <x:row r="11" ht="28" customHeight="1">
      <x:c r="A11" s="9" t="str">
        <x:v>建议使用顺序</x:v>
      </x:c>
      <x:c r="B11" s="9" t="str">
        <x:v>建议使用顺序</x:v>
      </x:c>
      <x:c r="C11" s="9" t="str">
        <x:v>建议使用顺序</x:v>
      </x:c>
      <x:c r="D11" s="9" t="str">
        <x:v>建议使用顺序</x:v>
      </x:c>
      <x:c r="E11" s="9" t="str">
        <x:v>建议使用顺序</x:v>
      </x:c>
      <x:c r="F11" s="9" t="str">
        <x:v>建议使用顺序</x:v>
      </x:c>
    </x:row>
    <x:row r="12" ht="44" customHeight="1">
      <x:c r="A12" s="21" t="str">
        <x:v>1</x:v>
      </x:c>
      <x:c r="B12" s="21" t="str">
        <x:v>先看材料</x:v>
      </x:c>
      <x:c r="C12" s="22" t="str">
        <x:v>确认外码是否免刮开、内码放在哪里、包装能否一体化</x:v>
      </x:c>
      <x:c r="D12" s="22" t="str"/>
      <x:c r="E12" s="22" t="str"/>
      <x:c r="F12" s="22" t="str"/>
    </x:row>
    <x:row r="13" ht="44" customHeight="1">
      <x:c r="A13" s="21" t="str">
        <x:v>2</x:v>
      </x:c>
      <x:c r="B13" s="21" t="str">
        <x:v>再看扫码率</x:v>
      </x:c>
      <x:c r="C13" s="22" t="str">
        <x:v>逐项检查六个杠杆，找出最大的阻力</x:v>
      </x:c>
      <x:c r="D13" s="22" t="str"/>
      <x:c r="E13" s="22" t="str"/>
      <x:c r="F13" s="22" t="str"/>
    </x:row>
    <x:row r="14" ht="44" customHeight="1">
      <x:c r="A14" s="21" t="str">
        <x:v>3</x:v>
      </x:c>
      <x:c r="B14" s="21" t="str">
        <x:v>再算价值</x:v>
      </x:c>
      <x:c r="C14" s="22" t="str">
        <x:v>在“扫码率测算”中替换月出货量和成本参数</x:v>
      </x:c>
      <x:c r="D14" s="22" t="str"/>
      <x:c r="E14" s="22" t="str"/>
      <x:c r="F14" s="22" t="str"/>
    </x:row>
    <x:row r="15" ht="44" customHeight="1">
      <x:c r="A15" s="21" t="str">
        <x:v>4</x:v>
      </x:c>
      <x:c r="B15" s="21" t="str">
        <x:v>最后落地</x:v>
      </x:c>
      <x:c r="C15" s="22" t="str">
        <x:v>按“风控清单”和“90天计划”完成单线试点</x:v>
      </x:c>
      <x:c r="D15" s="22" t="str"/>
      <x:c r="E15" s="22" t="str"/>
      <x:c r="F15" s="22" t="str"/>
    </x:row>
    <x:row r="17">
      <x:c r="A17" s="42" t="str">
        <x:v>核心原则</x:v>
      </x:c>
      <x:c r="B17" s="37" t="str">
        <x:v>外码降低扫码阻力，内码承担高风险验证；材料、权益、广告、数据必须是一条链。</x:v>
      </x:c>
      <x:c r="C17" s="37" t="str"/>
      <x:c r="D17" s="37" t="str"/>
      <x:c r="E17" s="37" t="str"/>
      <x:c r="F17" s="38" t="str"/>
    </x:row>
    <x:row r="18">
      <x:c r="A18" s="43"/>
      <x:c r="B18" s="40"/>
      <x:c r="C18" s="40"/>
      <x:c r="D18" s="40"/>
      <x:c r="E18" s="40"/>
      <x:c r="F18" s="41"/>
    </x:row>
  </x:sheetData>
  <x:mergeCells>
    <x:mergeCell ref="A1:F1"/>
    <x:mergeCell ref="A2:F2"/>
    <x:mergeCell ref="A4:F4"/>
    <x:mergeCell ref="A11:F11"/>
    <x:mergeCell ref="C12:F12"/>
    <x:mergeCell ref="C13:F13"/>
    <x:mergeCell ref="C14:F14"/>
    <x:mergeCell ref="C15:F15"/>
    <x:mergeCell ref="A17:A18"/>
    <x:mergeCell ref="B17:F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3" hidden="0" customWidth="1"/>
    <x:col min="4" max="4" width="22" hidden="0" customWidth="1"/>
    <x:col min="5" max="5" width="24" hidden="0" customWidth="1"/>
    <x:col min="6" max="6" width="25" hidden="0" customWidth="1"/>
    <x:col min="7" max="7" width="26" hidden="0" customWidth="1"/>
  </x:cols>
  <x:sheetData>
    <x:row r="1" ht="38" customHeight="1">
      <x:c r="A1" s="3" t="str">
        <x:v>无覆盖外码、内码与包装一体化材料对照</x:v>
      </x:c>
      <x:c r="B1" s="3" t="str">
        <x:v>无覆盖外码、内码与包装一体化材料对照</x:v>
      </x:c>
      <x:c r="C1" s="3" t="str">
        <x:v>无覆盖外码、内码与包装一体化材料对照</x:v>
      </x:c>
      <x:c r="D1" s="3" t="str">
        <x:v>无覆盖外码、内码与包装一体化材料对照</x:v>
      </x:c>
      <x:c r="E1" s="3" t="str">
        <x:v>无覆盖外码、内码与包装一体化材料对照</x:v>
      </x:c>
      <x:c r="F1" s="3" t="str">
        <x:v>无覆盖外码、内码与包装一体化材料对照</x:v>
      </x:c>
      <x:c r="G1" s="3" t="str">
        <x:v>无覆盖外码、内码与包装一体化材料对照</x:v>
      </x:c>
    </x:row>
    <x:row r="2" ht="34" customHeight="1">
      <x:c r="A2" s="7" t="str">
        <x:v>先判断材料是否降低扫码阻力，再判断是否提高复制和转移难度。</x:v>
      </x:c>
      <x:c r="B2" s="7" t="str">
        <x:v>先判断材料是否降低扫码阻力，再判断是否提高复制和转移难度。</x:v>
      </x:c>
      <x:c r="C2" s="7" t="str">
        <x:v>先判断材料是否降低扫码阻力，再判断是否提高复制和转移难度。</x:v>
      </x:c>
      <x:c r="D2" s="7" t="str">
        <x:v>先判断材料是否降低扫码阻力，再判断是否提高复制和转移难度。</x:v>
      </x:c>
      <x:c r="E2" s="7" t="str">
        <x:v>先判断材料是否降低扫码阻力，再判断是否提高复制和转移难度。</x:v>
      </x:c>
      <x:c r="F2" s="7" t="str">
        <x:v>先判断材料是否降低扫码阻力，再判断是否提高复制和转移难度。</x:v>
      </x:c>
      <x:c r="G2" s="7" t="str">
        <x:v>先判断材料是否降低扫码阻力，再判断是否提高复制和转移难度。</x:v>
      </x:c>
    </x:row>
    <x:row r="4" ht="34" customHeight="1">
      <x:c r="A4" s="48" t="str">
        <x:v>方案</x:v>
      </x:c>
      <x:c r="B4" s="48" t="str">
        <x:v>主要任务</x:v>
      </x:c>
      <x:c r="C4" s="48" t="str">
        <x:v>扫码时机</x:v>
      </x:c>
      <x:c r="D4" s="48" t="str">
        <x:v>用户阻力</x:v>
      </x:c>
      <x:c r="E4" s="48" t="str">
        <x:v>防伪强度</x:v>
      </x:c>
      <x:c r="F4" s="48" t="str">
        <x:v>推荐场景</x:v>
      </x:c>
      <x:c r="G4" s="48" t="str">
        <x:v>主要风险</x:v>
      </x:c>
    </x:row>
    <x:row r="5" ht="54" customHeight="1">
      <x:c r="A5" s="22" t="str">
        <x:v>无覆盖外码</x:v>
      </x:c>
      <x:c r="B5" s="22" t="str">
        <x:v>验真、溯源、抽奖入口、广告和会员</x:v>
      </x:c>
      <x:c r="C5" s="22" t="str">
        <x:v>购买前、开盖前均可扫</x:v>
      </x:c>
      <x:c r="D5" s="22" t="str">
        <x:v>低，免刮开免撕开</x:v>
      </x:c>
      <x:c r="E5" s="22" t="str">
        <x:v>中，需要数字风控配合</x:v>
      </x:c>
      <x:c r="F5" s="22" t="str">
        <x:v>饮料、食品、日化、酒水</x:v>
      </x:c>
      <x:c r="G5" s="22" t="str">
        <x:v>拍照或复制后被批量访问</x:v>
      </x:c>
    </x:row>
    <x:row r="6" ht="54" customHeight="1">
      <x:c r="A6" s="51" t="str">
        <x:v>开启后内码</x:v>
      </x:c>
      <x:c r="B6" s="51" t="str">
        <x:v>首开验证、高价值权益、防转移</x:v>
      </x:c>
      <x:c r="C6" s="51" t="str">
        <x:v>开盖后或破坏包装后</x:v>
      </x:c>
      <x:c r="D6" s="51" t="str">
        <x:v>中，需要完成开盖动作</x:v>
      </x:c>
      <x:c r="E6" s="51" t="str">
        <x:v>高，适合与首开绑定</x:v>
      </x:c>
      <x:c r="F6" s="51" t="str">
        <x:v>瓶盖内侧、包装内部</x:v>
      </x:c>
      <x:c r="G6" s="51" t="str">
        <x:v>开盖后才发现码损坏</x:v>
      </x:c>
    </x:row>
    <x:row r="7" ht="54" customHeight="1">
      <x:c r="A7" s="22" t="str">
        <x:v>纹理防伪标</x:v>
      </x:c>
      <x:c r="B7" s="22" t="str">
        <x:v>物理随机纹理与存档照片比对</x:v>
      </x:c>
      <x:c r="C7" s="22" t="str">
        <x:v>购买前或开盖前</x:v>
      </x:c>
      <x:c r="D7" s="22" t="str">
        <x:v>低，无需破坏包装</x:v>
      </x:c>
      <x:c r="E7" s="22" t="str">
        <x:v>高，随机纹理难复制</x:v>
      </x:c>
      <x:c r="F7" s="22" t="str">
        <x:v>酒、食品、化妆品</x:v>
      </x:c>
      <x:c r="G7" s="22" t="str">
        <x:v>材料成本与拍摄存档管理</x:v>
      </x:c>
    </x:row>
    <x:row r="8" ht="54" customHeight="1">
      <x:c r="A8" s="51" t="str">
        <x:v>包装一体化</x:v>
      </x:c>
      <x:c r="B8" s="51" t="str">
        <x:v>码或纹理做进瓶盖、瓶身、纸盒、软包装</x:v>
      </x:c>
      <x:c r="C8" s="51" t="str">
        <x:v>按码的位置决定</x:v>
      </x:c>
      <x:c r="D8" s="51" t="str">
        <x:v>低至中，取决于位置</x:v>
      </x:c>
      <x:c r="E8" s="51" t="str">
        <x:v>中高，物理与包装绑定</x:v>
      </x:c>
      <x:c r="F8" s="51" t="str">
        <x:v>饮料、日化、纸盒包装</x:v>
      </x:c>
      <x:c r="G8" s="51" t="str">
        <x:v>产线改造、印刷精度、曲面识读</x:v>
      </x:c>
    </x:row>
    <x:row r="9" ht="54" customHeight="1">
      <x:c r="A9" s="22" t="str">
        <x:v>传统刮刮码</x:v>
      </x:c>
      <x:c r="B9" s="22" t="str">
        <x:v>隐藏数字密码</x:v>
      </x:c>
      <x:c r="C9" s="22" t="str">
        <x:v>刮开后</x:v>
      </x:c>
      <x:c r="D9" s="22" t="str">
        <x:v>高，步骤多且易刮坏</x:v>
      </x:c>
      <x:c r="E9" s="22" t="str">
        <x:v>中，依赖密码和风控</x:v>
      </x:c>
      <x:c r="F9" s="22" t="str">
        <x:v>低成本、低频商品</x:v>
      </x:c>
      <x:c r="G9" s="22" t="str">
        <x:v>体验差、码损坏、扫码率低</x:v>
      </x:c>
    </x:row>
    <x:row r="10" ht="54" customHeight="1">
      <x:c r="A10" s="51" t="str">
        <x:v>揭开留底码</x:v>
      </x:c>
      <x:c r="B10" s="51" t="str">
        <x:v>表层与底层码对应</x:v>
      </x:c>
      <x:c r="C10" s="51" t="str">
        <x:v>揭开后</x:v>
      </x:c>
      <x:c r="D10" s="51" t="str">
        <x:v>中高，需要完整揭开</x:v>
      </x:c>
      <x:c r="E10" s="51" t="str">
        <x:v>中高，防转移</x:v>
      </x:c>
      <x:c r="F10" s="51" t="str">
        <x:v>积分促销、渠道核销</x:v>
      </x:c>
      <x:c r="G10" s="51" t="str">
        <x:v>揭开不完整、残留影响识别</x:v>
      </x:c>
    </x:row>
    <x:row r="11" ht="54" customHeight="1">
      <x:c r="A11" s="22" t="str">
        <x:v>烫印/转印材料</x:v>
      </x:c>
      <x:c r="B11" s="22" t="str">
        <x:v>把纹理或二维码转移到包装或瓶盖</x:v>
      </x:c>
      <x:c r="C11" s="22" t="str">
        <x:v>按应用位置决定</x:v>
      </x:c>
      <x:c r="D11" s="22" t="str">
        <x:v>低，通常无需额外操作</x:v>
      </x:c>
      <x:c r="E11" s="22" t="str">
        <x:v>中高，附着于包装表面</x:v>
      </x:c>
      <x:c r="F11" s="22" t="str">
        <x:v>瓶盖、瓶身、软包装</x:v>
      </x:c>
      <x:c r="G11" s="22" t="str">
        <x:v>设备适配、转印稳定性</x:v>
      </x:c>
    </x:row>
    <x:row r="13">
      <x:c r="A13" s="42" t="str">
        <x:v>选型判定</x:v>
      </x:c>
      <x:c r="B13" s="66" t="str">
        <x:v>包装曲率、油墨对比、反光、瓶盖尺寸是否影响识别；包装正面是否写清扫码利益；高风险权益是否放在内码。</x:v>
      </x:c>
      <x:c r="C13" s="66" t="str"/>
      <x:c r="D13" s="66" t="str"/>
      <x:c r="E13" s="66" t="str"/>
      <x:c r="F13" s="66" t="str"/>
      <x:c r="G13" s="67" t="str"/>
    </x:row>
    <x:row r="14">
      <x:c r="A14" s="68"/>
      <x:c r="B14" s="69"/>
      <x:c r="C14" s="69"/>
      <x:c r="D14" s="69"/>
      <x:c r="E14" s="69"/>
      <x:c r="F14" s="69"/>
      <x:c r="G14" s="70"/>
    </x:row>
  </x:sheetData>
  <x:mergeCells>
    <x:mergeCell ref="A1:G1"/>
    <x:mergeCell ref="A2:G2"/>
    <x:mergeCell ref="A13:B14"/>
    <x:mergeCell ref="C13:G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34" hidden="0" customWidth="1"/>
    <x:col min="3" max="3" width="32" hidden="0" customWidth="1"/>
    <x:col min="4" max="4" width="25" hidden="0" customWidth="1"/>
    <x:col min="5" max="5" width="18" hidden="0" customWidth="1"/>
  </x:cols>
  <x:sheetData>
    <x:row r="1" ht="38" customHeight="1">
      <x:c r="A1" s="3" t="str">
        <x:v>扫码率提升的六个杠杆与判断标准</x:v>
      </x:c>
      <x:c r="B1" s="3" t="str">
        <x:v>扫码率提升的六个杠杆与判断标准</x:v>
      </x:c>
      <x:c r="C1" s="3" t="str">
        <x:v>扫码率提升的六个杠杆与判断标准</x:v>
      </x:c>
      <x:c r="D1" s="3" t="str">
        <x:v>扫码率提升的六个杠杆与判断标准</x:v>
      </x:c>
      <x:c r="E1" s="3" t="str">
        <x:v>扫码率提升的六个杠杆与判断标准</x:v>
      </x:c>
    </x:row>
    <x:row r="2" ht="34" customHeight="1">
      <x:c r="A2" s="7" t="str">
        <x:v>扫码率 = 阻力 × 理由 × 奖励 × 复扫；只做二维码，不做利益设计，很难提升。</x:v>
      </x:c>
      <x:c r="B2" s="7" t="str">
        <x:v>扫码率 = 阻力 × 理由 × 奖励 × 复扫；只做二维码，不做利益设计，很难提升。</x:v>
      </x:c>
      <x:c r="C2" s="7" t="str">
        <x:v>扫码率 = 阻力 × 理由 × 奖励 × 复扫；只做二维码，不做利益设计，很难提升。</x:v>
      </x:c>
      <x:c r="D2" s="7" t="str">
        <x:v>扫码率 = 阻力 × 理由 × 奖励 × 复扫；只做二维码，不做利益设计，很难提升。</x:v>
      </x:c>
      <x:c r="E2" s="7" t="str">
        <x:v>扫码率 = 阻力 × 理由 × 奖励 × 复扫；只做二维码，不做利益设计，很难提升。</x:v>
      </x:c>
    </x:row>
    <x:row r="4" ht="34" customHeight="1">
      <x:c r="A4" s="48" t="str">
        <x:v>杠杆</x:v>
      </x:c>
      <x:c r="B4" s="48" t="str">
        <x:v>做到什么算数</x:v>
      </x:c>
      <x:c r="C4" s="48" t="str">
        <x:v>不合格表现</x:v>
      </x:c>
      <x:c r="D4" s="48" t="str">
        <x:v>首要指标</x:v>
      </x:c>
      <x:c r="E4" s="48" t="str">
        <x:v>执行负责人</x:v>
      </x:c>
    </x:row>
    <x:row r="5" ht="54" customHeight="1">
      <x:c r="A5" s="22" t="str">
        <x:v>首扫必得</x:v>
      </x:c>
      <x:c r="B5" s="22" t="str">
        <x:v>首次有效扫码有明确小额权益</x:v>
      </x:c>
      <x:c r="C5" s="22" t="str">
        <x:v>只抽奖、不保证有奖</x:v>
      </x:c>
      <x:c r="D5" s="22" t="str">
        <x:v>扫码启动率</x:v>
      </x:c>
      <x:c r="E5" s="22" t="str"/>
    </x:row>
    <x:row r="6" ht="54" customHeight="1">
      <x:c r="A6" s="51" t="str">
        <x:v>无覆盖设计</x:v>
      </x:c>
      <x:c r="B6" s="51" t="str">
        <x:v>不刮、不撕、不断码</x:v>
      </x:c>
      <x:c r="C6" s="51" t="str">
        <x:v>需刮开涂层或反复找码</x:v>
      </x:c>
      <x:c r="D6" s="51" t="str">
        <x:v>扫码完成率</x:v>
      </x:c>
      <x:c r="E6" s="51" t="str"/>
    </x:row>
    <x:row r="7" ht="54" customHeight="1">
      <x:c r="A7" s="22" t="str">
        <x:v>一句话利益</x:v>
      </x:c>
      <x:c r="B7" s="22" t="str">
        <x:v>包装正面直接写清奖励</x:v>
      </x:c>
      <x:c r="C7" s="22" t="str">
        <x:v>只写“扫码查询”或“了解更多”</x:v>
      </x:c>
      <x:c r="D7" s="22" t="str">
        <x:v>入口到达率</x:v>
      </x:c>
      <x:c r="E7" s="22" t="str"/>
    </x:row>
    <x:row r="8" ht="54" customHeight="1">
      <x:c r="A8" s="51" t="str">
        <x:v>双码玩法</x:v>
      </x:c>
      <x:c r="B8" s="51" t="str">
        <x:v>外码做入口，内码做高价值验证</x:v>
      </x:c>
      <x:c r="C8" s="51" t="str">
        <x:v>所有权益都放在可见码</x:v>
      </x:c>
      <x:c r="D8" s="51" t="str">
        <x:v>首开验证率、异常率</x:v>
      </x:c>
      <x:c r="E8" s="51" t="str"/>
    </x:row>
    <x:row r="9" ht="54" customHeight="1">
      <x:c r="A9" s="22" t="str">
        <x:v>抽奖与内容</x:v>
      </x:c>
      <x:c r="B9" s="22" t="str">
        <x:v>大奖传播、小奖转化、溯源提升价值感</x:v>
      </x:c>
      <x:c r="C9" s="22" t="str">
        <x:v>奖池只有大奖或只有空奖</x:v>
      </x:c>
      <x:c r="D9" s="22" t="str">
        <x:v>参与完成率、留存</x:v>
      </x:c>
      <x:c r="E9" s="22" t="str"/>
    </x:row>
    <x:row r="10" ht="54" customHeight="1">
      <x:c r="A10" s="51" t="str">
        <x:v>终端推动</x:v>
      </x:c>
      <x:c r="B10" s="51" t="str">
        <x:v>门店有开箱返利、陈列任务、活动提醒</x:v>
      </x:c>
      <x:c r="C10" s="51" t="str">
        <x:v>只要求消费者扫码</x:v>
      </x:c>
      <x:c r="D10" s="51" t="str">
        <x:v>动销、复扫、终端参与率</x:v>
      </x:c>
      <x:c r="E10" s="51" t="str"/>
    </x:row>
    <x:row r="13">
      <x:c r="A13" s="42" t="str">
        <x:v>判断口径</x:v>
      </x:c>
      <x:c r="B13" s="66" t="str">
        <x:v>先看有效扫码率，再看授权率、券核销率、7日复访和复购；不能只看扫码次数。</x:v>
      </x:c>
      <x:c r="C13" s="66" t="str"/>
      <x:c r="D13" s="66" t="str"/>
      <x:c r="E13" s="67" t="str"/>
    </x:row>
    <x:row r="14">
      <x:c r="A14" s="68"/>
      <x:c r="B14" s="69"/>
      <x:c r="C14" s="69"/>
      <x:c r="D14" s="69"/>
      <x:c r="E14" s="70"/>
    </x:row>
  </x:sheetData>
  <x:mergeCells>
    <x:mergeCell ref="A1:E1"/>
    <x:mergeCell ref="A2:E2"/>
    <x:mergeCell ref="A13:B14"/>
    <x:mergeCell ref="C13:E1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8" topLeftCell="A19" activePane="bottomLeft" state="frozen"/>
    </x:sheetView>
  </x:sheetViews>
  <x:sheetFormatPr defaultRowHeight="15"/>
  <x:cols>
    <x:col min="1" max="1" width="16" hidden="0" customWidth="1"/>
    <x:col min="2" max="2" width="15" hidden="0" customWidth="1"/>
    <x:col min="3" max="3" width="16" hidden="0" customWidth="1"/>
    <x:col min="4" max="4" width="18" hidden="0" customWidth="1"/>
    <x:col min="5" max="5" width="17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8" hidden="0" customWidth="1"/>
    <x:col min="11" max="11" width="18" hidden="0" customWidth="1"/>
    <x:col min="13" max="13" width="12" hidden="0" customWidth="1"/>
    <x:col min="14" max="14" width="12" hidden="0" customWidth="1"/>
  </x:cols>
  <x:sheetData>
    <x:row r="1" ht="38" customHeight="1">
      <x:c r="A1" s="3" t="str">
        <x:v>10%–100% 扫码率测算模板</x:v>
      </x:c>
      <x:c r="B1" s="3" t="str">
        <x:v>10%–100% 扫码率测算模板</x:v>
      </x:c>
      <x:c r="C1" s="3" t="str">
        <x:v>10%–100% 扫码率测算模板</x:v>
      </x:c>
      <x:c r="D1" s="3" t="str">
        <x:v>10%–100% 扫码率测算模板</x:v>
      </x:c>
      <x:c r="E1" s="3" t="str">
        <x:v>10%–100% 扫码率测算模板</x:v>
      </x:c>
      <x:c r="F1" s="3" t="str">
        <x:v>10%–100% 扫码率测算模板</x:v>
      </x:c>
      <x:c r="G1" s="3" t="str">
        <x:v>10%–100% 扫码率测算模板</x:v>
      </x:c>
      <x:c r="H1" s="3" t="str">
        <x:v>10%–100% 扫码率测算模板</x:v>
      </x:c>
      <x:c r="I1" s="3" t="str">
        <x:v>10%–100% 扫码率测算模板</x:v>
      </x:c>
      <x:c r="J1" s="3" t="str">
        <x:v>10%–100% 扫码率测算模板</x:v>
      </x:c>
      <x:c r="K1" s="3" t="str">
        <x:v>10%–100% 扫码率测算模板</x:v>
      </x:c>
    </x:row>
    <x:row r="2" ht="34" customHeight="1">
      <x:c r="A2" s="7" t="str">
        <x:v>修改下方橙色输入参数，表格和图表会自动重算。所有结果均为情景测算。</x:v>
      </x:c>
      <x:c r="B2" s="7" t="str">
        <x:v>修改下方橙色输入参数，表格和图表会自动重算。所有结果均为情景测算。</x:v>
      </x:c>
      <x:c r="C2" s="7" t="str">
        <x:v>修改下方橙色输入参数，表格和图表会自动重算。所有结果均为情景测算。</x:v>
      </x:c>
      <x:c r="D2" s="7" t="str">
        <x:v>修改下方橙色输入参数，表格和图表会自动重算。所有结果均为情景测算。</x:v>
      </x:c>
      <x:c r="E2" s="7" t="str">
        <x:v>修改下方橙色输入参数，表格和图表会自动重算。所有结果均为情景测算。</x:v>
      </x:c>
      <x:c r="F2" s="7" t="str">
        <x:v>修改下方橙色输入参数，表格和图表会自动重算。所有结果均为情景测算。</x:v>
      </x:c>
      <x:c r="G2" s="7" t="str">
        <x:v>修改下方橙色输入参数，表格和图表会自动重算。所有结果均为情景测算。</x:v>
      </x:c>
      <x:c r="H2" s="7" t="str">
        <x:v>修改下方橙色输入参数，表格和图表会自动重算。所有结果均为情景测算。</x:v>
      </x:c>
      <x:c r="I2" s="7" t="str">
        <x:v>修改下方橙色输入参数，表格和图表会自动重算。所有结果均为情景测算。</x:v>
      </x:c>
      <x:c r="J2" s="7" t="str">
        <x:v>修改下方橙色输入参数，表格和图表会自动重算。所有结果均为情景测算。</x:v>
      </x:c>
      <x:c r="K2" s="7" t="str">
        <x:v>修改下方橙色输入参数，表格和图表会自动重算。所有结果均为情景测算。</x:v>
      </x:c>
    </x:row>
    <x:row r="4" ht="28" customHeight="1">
      <x:c r="A4" s="73" t="str">
        <x:v>50%扫码率 · 媒体侧低值</x:v>
      </x:c>
      <x:c r="B4" s="73" t="str"/>
      <x:c r="C4" s="73" t="str">
        <x:v>50%扫码率 · 媒体侧高值</x:v>
      </x:c>
      <x:c r="D4" s="73"/>
      <x:c r="E4" s="73" t="str">
        <x:v>50%扫码率 · 年化互动</x:v>
      </x:c>
      <x:c r="F4" s="73"/>
      <x:c r="G4" s="73"/>
      <x:c r="H4" s="73"/>
      <x:c r="I4" s="73"/>
      <x:c r="J4" s="73"/>
      <x:c r="K4" s="73"/>
    </x:row>
    <x:row r="5" ht="28" customHeight="1">
      <x:c r="A5" s="74" t="n">
        <x:f>J19</x:f>
        <x:v>10800</x:v>
      </x:c>
      <x:c r="B5" s="73"/>
      <x:c r="C5" s="74" t="n">
        <x:f>K19</x:f>
        <x:v>62400</x:v>
      </x:c>
      <x:c r="D5" s="73"/>
      <x:c r="E5" s="75" t="n">
        <x:f>E19</x:f>
        <x:v>6000000</x:v>
      </x:c>
      <x:c r="F5" s="73"/>
      <x:c r="G5" s="73"/>
      <x:c r="H5" s="73"/>
      <x:c r="I5" s="73"/>
      <x:c r="J5" s="73"/>
      <x:c r="K5" s="73"/>
    </x:row>
    <x:row r="7">
      <x:c r="A7" s="46" t="str">
        <x:v>输入参数</x:v>
      </x:c>
      <x:c r="B7" s="46" t="str">
        <x:v>数值</x:v>
      </x:c>
      <x:c r="C7" s="46" t="str">
        <x:v>说明</x:v>
      </x:c>
    </x:row>
    <x:row r="8" ht="27" customHeight="1">
      <x:c r="A8" s="76" t="str">
        <x:v>月出货量（瓶）</x:v>
      </x:c>
      <x:c r="B8" s="78" t="n">
        <x:v>5000000</x:v>
      </x:c>
      <x:c r="C8" s="76" t="str">
        <x:v>请输入实际月出货量</x:v>
      </x:c>
    </x:row>
    <x:row r="9" ht="27" customHeight="1">
      <x:c r="A9" s="76" t="str">
        <x:v>广告页到达率</x:v>
      </x:c>
      <x:c r="B9" s="79" t="n">
        <x:v>0.6</x:v>
      </x:c>
      <x:c r="C9" s="76" t="str">
        <x:v>扫码后进入广告/权益结果页的比例</x:v>
      </x:c>
    </x:row>
    <x:row r="10" ht="27" customHeight="1">
      <x:c r="A10" s="76" t="str">
        <x:v>有效广告曝光率</x:v>
      </x:c>
      <x:c r="B10" s="79" t="n">
        <x:v>0.8</x:v>
      </x:c>
      <x:c r="C10" s="76" t="str">
        <x:v>页面到达后形成有效曝光的比例</x:v>
      </x:c>
    </x:row>
    <x:row r="11" ht="27" customHeight="1">
      <x:c r="A11" s="76" t="str">
        <x:v>广告CPM低值（元）</x:v>
      </x:c>
      <x:c r="B11" s="80" t="n">
        <x:v>30</x:v>
      </x:c>
      <x:c r="C11" s="76" t="str">
        <x:v>按有效曝光计</x:v>
      </x:c>
    </x:row>
    <x:row r="12" ht="27" customHeight="1">
      <x:c r="A12" s="76" t="str">
        <x:v>广告CPM高值（元）</x:v>
      </x:c>
      <x:c r="B12" s="80" t="n">
        <x:v>100</x:v>
      </x:c>
      <x:c r="C12" s="76" t="str">
        <x:v>按有效曝光计</x:v>
      </x:c>
    </x:row>
    <x:row r="13" ht="27" customHeight="1">
      <x:c r="A13" s="76" t="str">
        <x:v>券转化率低值</x:v>
      </x:c>
      <x:c r="B13" s="81" t="n">
        <x:v>0.03</x:v>
      </x:c>
      <x:c r="C13" s="76" t="str">
        <x:v>有效曝光转订单</x:v>
      </x:c>
    </x:row>
    <x:row r="14" ht="27" customHeight="1">
      <x:c r="A14" s="76" t="str">
        <x:v>券转化率高值</x:v>
      </x:c>
      <x:c r="B14" s="81" t="n">
        <x:v>0.08</x:v>
      </x:c>
      <x:c r="C14" s="76" t="str">
        <x:v>有效曝光转订单</x:v>
      </x:c>
    </x:row>
    <x:row r="15" ht="27" customHeight="1">
      <x:c r="A15" s="76" t="str">
        <x:v>单均佣金低值（元）</x:v>
      </x:c>
      <x:c r="B15" s="82" t="n">
        <x:v>0.5</x:v>
      </x:c>
      <x:c r="C15" s="76" t="str">
        <x:v>CPS/CPA</x:v>
      </x:c>
    </x:row>
    <x:row r="16" ht="27" customHeight="1">
      <x:c r="A16" s="76" t="str">
        <x:v>单均佣金高值（元）</x:v>
      </x:c>
      <x:c r="B16" s="82" t="n">
        <x:v>2</x:v>
      </x:c>
      <x:c r="C16" s="76" t="str">
        <x:v>CPS/CPA</x:v>
      </x:c>
    </x:row>
    <x:row r="18" ht="40" customHeight="1">
      <x:c r="A18" s="86" t="str">
        <x:v>扫码率</x:v>
      </x:c>
      <x:c r="B18" s="86" t="str">
        <x:v>扫码次数/月</x:v>
      </x:c>
      <x:c r="C18" s="86" t="str">
        <x:v>广告页到达/月</x:v>
      </x:c>
      <x:c r="D18" s="86" t="str">
        <x:v>有效广告曝光/月</x:v>
      </x:c>
      <x:c r="E18" s="86" t="str">
        <x:v>年化互动次数</x:v>
      </x:c>
      <x:c r="F18" s="86" t="str">
        <x:v>广告收入低值</x:v>
      </x:c>
      <x:c r="G18" s="86" t="str">
        <x:v>广告收入高值</x:v>
      </x:c>
      <x:c r="H18" s="86" t="str">
        <x:v>联盟收入低值</x:v>
      </x:c>
      <x:c r="I18" s="86" t="str">
        <x:v>联盟收入高值</x:v>
      </x:c>
      <x:c r="J18" s="86" t="str">
        <x:v>媒体侧合计低值</x:v>
      </x:c>
      <x:c r="K18" s="86" t="str">
        <x:v>媒体侧合计高值</x:v>
      </x:c>
      <x:c r="M18" s="98" t="str">
        <x:v>扫码率</x:v>
      </x:c>
      <x:c r="N18" s="98" t="str">
        <x:v>扫码次数/月</x:v>
      </x:c>
    </x:row>
    <x:row r="19" ht="30" customHeight="1">
      <x:c r="A19" s="90" t="n">
        <x:v>0.1</x:v>
      </x:c>
      <x:c r="B19" s="88" t="n">
        <x:f>$B$8*A19</x:f>
        <x:v>500000</x:v>
      </x:c>
      <x:c r="C19" s="88" t="n">
        <x:f>B19*$B$9</x:f>
        <x:v>300000</x:v>
      </x:c>
      <x:c r="D19" s="88" t="n">
        <x:f>C19*$B$10</x:f>
        <x:v>240000</x:v>
      </x:c>
      <x:c r="E19" s="88" t="n">
        <x:f>B19*12</x:f>
        <x:v>6000000</x:v>
      </x:c>
      <x:c r="F19" s="89" t="n">
        <x:f>D19/1000*$B$11</x:f>
        <x:v>7200</x:v>
      </x:c>
      <x:c r="G19" s="89" t="n">
        <x:f>D19/1000*$B$12</x:f>
        <x:v>24000</x:v>
      </x:c>
      <x:c r="H19" s="89" t="n">
        <x:f>D19*$B$13*$B$15</x:f>
        <x:v>3600</x:v>
      </x:c>
      <x:c r="I19" s="89" t="n">
        <x:f>D19*$B$14*$B$16</x:f>
        <x:v>38400</x:v>
      </x:c>
      <x:c r="J19" s="91" t="n">
        <x:f>F19+H19</x:f>
        <x:v>10800</x:v>
      </x:c>
      <x:c r="K19" s="91" t="n">
        <x:f>G19+I19</x:f>
        <x:v>62400</x:v>
      </x:c>
      <x:c r="M19" s="96" t="str">
        <x:v>10%</x:v>
      </x:c>
      <x:c r="N19" s="96" t="n">
        <x:f>B19</x:f>
        <x:v>500000</x:v>
      </x:c>
    </x:row>
    <x:row r="20" ht="30" customHeight="1">
      <x:c r="A20" s="90" t="n">
        <x:v>0.3</x:v>
      </x:c>
      <x:c r="B20" s="88" t="n">
        <x:f>$B$8*A20</x:f>
        <x:v>1500000</x:v>
      </x:c>
      <x:c r="C20" s="88" t="n">
        <x:f>B20*$B$9</x:f>
        <x:v>900000</x:v>
      </x:c>
      <x:c r="D20" s="88" t="n">
        <x:f>C20*$B$10</x:f>
        <x:v>720000</x:v>
      </x:c>
      <x:c r="E20" s="88" t="n">
        <x:f>B20*12</x:f>
        <x:v>18000000</x:v>
      </x:c>
      <x:c r="F20" s="89" t="n">
        <x:f>D20/1000*$B$11</x:f>
        <x:v>21600</x:v>
      </x:c>
      <x:c r="G20" s="89" t="n">
        <x:f>D20/1000*$B$12</x:f>
        <x:v>72000</x:v>
      </x:c>
      <x:c r="H20" s="89" t="n">
        <x:f>D20*$B$13*$B$15</x:f>
        <x:v>10800</x:v>
      </x:c>
      <x:c r="I20" s="89" t="n">
        <x:f>D20*$B$14*$B$16</x:f>
        <x:v>115200</x:v>
      </x:c>
      <x:c r="J20" s="91" t="n">
        <x:f>F20+H20</x:f>
        <x:v>32400</x:v>
      </x:c>
      <x:c r="K20" s="91" t="n">
        <x:f>G20+I20</x:f>
        <x:v>187200</x:v>
      </x:c>
      <x:c r="M20" s="96" t="str">
        <x:v>30%</x:v>
      </x:c>
      <x:c r="N20" s="96" t="n">
        <x:f>B20</x:f>
        <x:v>1500000</x:v>
      </x:c>
    </x:row>
    <x:row r="21" ht="30" customHeight="1">
      <x:c r="A21" s="90" t="n">
        <x:v>0.5</x:v>
      </x:c>
      <x:c r="B21" s="88" t="n">
        <x:f>$B$8*A21</x:f>
        <x:v>2500000</x:v>
      </x:c>
      <x:c r="C21" s="88" t="n">
        <x:f>B21*$B$9</x:f>
        <x:v>1500000</x:v>
      </x:c>
      <x:c r="D21" s="88" t="n">
        <x:f>C21*$B$10</x:f>
        <x:v>1200000</x:v>
      </x:c>
      <x:c r="E21" s="88" t="n">
        <x:f>B21*12</x:f>
        <x:v>30000000</x:v>
      </x:c>
      <x:c r="F21" s="89" t="n">
        <x:f>D21/1000*$B$11</x:f>
        <x:v>36000</x:v>
      </x:c>
      <x:c r="G21" s="89" t="n">
        <x:f>D21/1000*$B$12</x:f>
        <x:v>120000</x:v>
      </x:c>
      <x:c r="H21" s="89" t="n">
        <x:f>D21*$B$13*$B$15</x:f>
        <x:v>18000</x:v>
      </x:c>
      <x:c r="I21" s="89" t="n">
        <x:f>D21*$B$14*$B$16</x:f>
        <x:v>192000</x:v>
      </x:c>
      <x:c r="J21" s="91" t="n">
        <x:f>F21+H21</x:f>
        <x:v>54000</x:v>
      </x:c>
      <x:c r="K21" s="91" t="n">
        <x:f>G21+I21</x:f>
        <x:v>312000</x:v>
      </x:c>
      <x:c r="M21" s="96" t="str">
        <x:v>50%</x:v>
      </x:c>
      <x:c r="N21" s="96" t="n">
        <x:f>B21</x:f>
        <x:v>2500000</x:v>
      </x:c>
    </x:row>
    <x:row r="22" ht="30" customHeight="1">
      <x:c r="A22" s="90" t="n">
        <x:v>0.7</x:v>
      </x:c>
      <x:c r="B22" s="88" t="n">
        <x:f>$B$8*A22</x:f>
        <x:v>3500000</x:v>
      </x:c>
      <x:c r="C22" s="88" t="n">
        <x:f>B22*$B$9</x:f>
        <x:v>2100000</x:v>
      </x:c>
      <x:c r="D22" s="88" t="n">
        <x:f>C22*$B$10</x:f>
        <x:v>1680000</x:v>
      </x:c>
      <x:c r="E22" s="88" t="n">
        <x:f>B22*12</x:f>
        <x:v>42000000</x:v>
      </x:c>
      <x:c r="F22" s="89" t="n">
        <x:f>D22/1000*$B$11</x:f>
        <x:v>50400</x:v>
      </x:c>
      <x:c r="G22" s="89" t="n">
        <x:f>D22/1000*$B$12</x:f>
        <x:v>168000</x:v>
      </x:c>
      <x:c r="H22" s="89" t="n">
        <x:f>D22*$B$13*$B$15</x:f>
        <x:v>25200</x:v>
      </x:c>
      <x:c r="I22" s="89" t="n">
        <x:f>D22*$B$14*$B$16</x:f>
        <x:v>268800</x:v>
      </x:c>
      <x:c r="J22" s="91" t="n">
        <x:f>F22+H22</x:f>
        <x:v>75600</x:v>
      </x:c>
      <x:c r="K22" s="91" t="n">
        <x:f>G22+I22</x:f>
        <x:v>436800</x:v>
      </x:c>
      <x:c r="M22" s="96" t="str">
        <x:v>70%</x:v>
      </x:c>
      <x:c r="N22" s="96" t="n">
        <x:f>B22</x:f>
        <x:v>3500000</x:v>
      </x:c>
    </x:row>
    <x:row r="23" ht="30" customHeight="1">
      <x:c r="A23" s="90" t="n">
        <x:v>1</x:v>
      </x:c>
      <x:c r="B23" s="88" t="n">
        <x:f>$B$8*A23</x:f>
        <x:v>5000000</x:v>
      </x:c>
      <x:c r="C23" s="88" t="n">
        <x:f>B23*$B$9</x:f>
        <x:v>3000000</x:v>
      </x:c>
      <x:c r="D23" s="88" t="n">
        <x:f>C23*$B$10</x:f>
        <x:v>2400000</x:v>
      </x:c>
      <x:c r="E23" s="88" t="n">
        <x:f>B23*12</x:f>
        <x:v>60000000</x:v>
      </x:c>
      <x:c r="F23" s="89" t="n">
        <x:f>D23/1000*$B$11</x:f>
        <x:v>72000</x:v>
      </x:c>
      <x:c r="G23" s="89" t="n">
        <x:f>D23/1000*$B$12</x:f>
        <x:v>240000</x:v>
      </x:c>
      <x:c r="H23" s="89" t="n">
        <x:f>D23*$B$13*$B$15</x:f>
        <x:v>36000</x:v>
      </x:c>
      <x:c r="I23" s="89" t="n">
        <x:f>D23*$B$14*$B$16</x:f>
        <x:v>384000</x:v>
      </x:c>
      <x:c r="J23" s="91" t="n">
        <x:f>F23+H23</x:f>
        <x:v>108000</x:v>
      </x:c>
      <x:c r="K23" s="91" t="n">
        <x:f>G23+I23</x:f>
        <x:v>624000</x:v>
      </x:c>
      <x:c r="M23" s="96" t="str">
        <x:v>100%</x:v>
      </x:c>
      <x:c r="N23" s="96" t="n">
        <x:f>B23</x:f>
        <x:v>5000000</x:v>
      </x:c>
    </x:row>
    <x:row r="24" ht="34" customHeight="1">
      <x:c r="A24" s="93" t="str">
        <x:v>说明：100% 仅为理论满载，不作为现实经营目标。媒体收入未扣除奖品、码、流量和运营成本。</x:v>
      </x:c>
      <x:c r="B24" s="93" t="str"/>
      <x:c r="C24" s="93" t="str"/>
      <x:c r="D24" s="93" t="str"/>
      <x:c r="E24" s="93" t="str"/>
      <x:c r="F24" s="93" t="str"/>
      <x:c r="G24" s="93" t="str"/>
      <x:c r="H24" s="93" t="str"/>
      <x:c r="I24" s="93" t="str"/>
      <x:c r="J24" s="93" t="str"/>
      <x:c r="K24" s="93" t="str"/>
    </x:row>
  </x:sheetData>
  <x:mergeCells>
    <x:mergeCell ref="A1:K1"/>
    <x:mergeCell ref="A2:K2"/>
    <x:mergeCell ref="A24:K24"/>
  </x:mergeCells>
  <x:pageMargins left="0.7" right="0.7" top="0.75" bottom="0.75" header="0.3" footer="0.3"/>
  <x:drawing xmlns:r="http://schemas.openxmlformats.org/officeDocument/2006/relationships" r:id="R98bcdfc5c3a54bc0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34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</x:cols>
  <x:sheetData>
    <x:row r="1" ht="38" customHeight="1">
      <x:c r="A1" s="3" t="str">
        <x:v>抽奖、广告、隐私与渠道风控清单</x:v>
      </x:c>
      <x:c r="B1" s="3" t="str">
        <x:v>抽奖、广告、隐私与渠道风控清单</x:v>
      </x:c>
      <x:c r="C1" s="3" t="str">
        <x:v>抽奖、广告、隐私与渠道风控清单</x:v>
      </x:c>
      <x:c r="D1" s="3" t="str">
        <x:v>抽奖、广告、隐私与渠道风控清单</x:v>
      </x:c>
      <x:c r="E1" s="3" t="str">
        <x:v>抽奖、广告、隐私与渠道风控清单</x:v>
      </x:c>
      <x:c r="F1" s="3" t="str">
        <x:v>抽奖、广告、隐私与渠道风控清单</x:v>
      </x:c>
      <x:c r="G1" s="3" t="str">
        <x:v>抽奖、广告、隐私与渠道风控清单</x:v>
      </x:c>
    </x:row>
    <x:row r="2" ht="34" customHeight="1">
      <x:c r="A2" s="7" t="str">
        <x:v>风险项通过后才进入放量；状态列可下拉选择。</x:v>
      </x:c>
      <x:c r="B2" s="7" t="str">
        <x:v>风险项通过后才进入放量；状态列可下拉选择。</x:v>
      </x:c>
      <x:c r="C2" s="7" t="str">
        <x:v>风险项通过后才进入放量；状态列可下拉选择。</x:v>
      </x:c>
      <x:c r="D2" s="7" t="str">
        <x:v>风险项通过后才进入放量；状态列可下拉选择。</x:v>
      </x:c>
      <x:c r="E2" s="7" t="str">
        <x:v>风险项通过后才进入放量；状态列可下拉选择。</x:v>
      </x:c>
      <x:c r="F2" s="7" t="str">
        <x:v>风险项通过后才进入放量；状态列可下拉选择。</x:v>
      </x:c>
      <x:c r="G2" s="7" t="str">
        <x:v>风险项通过后才进入放量；状态列可下拉选择。</x:v>
      </x:c>
    </x:row>
    <x:row r="4" ht="34" customHeight="1">
      <x:c r="A4" s="48" t="str">
        <x:v>风险类别</x:v>
      </x:c>
      <x:c r="B4" s="48" t="str">
        <x:v>必查项</x:v>
      </x:c>
      <x:c r="C4" s="48" t="str">
        <x:v>通过标准</x:v>
      </x:c>
      <x:c r="D4" s="48" t="str">
        <x:v>状态</x:v>
      </x:c>
      <x:c r="E4" s="48" t="str">
        <x:v>负责人</x:v>
      </x:c>
      <x:c r="F4" s="48" t="str">
        <x:v>复核日期</x:v>
      </x:c>
      <x:c r="G4" s="48" t="str">
        <x:v>备注</x:v>
      </x:c>
    </x:row>
    <x:row r="5" ht="54" customHeight="1">
      <x:c r="A5" s="22" t="str">
        <x:v>抽奖</x:v>
      </x:c>
      <x:c r="B5" s="22" t="str">
        <x:v>奖池、概率、时间、限制条件、兑奖方式</x:v>
      </x:c>
      <x:c r="C5" s="22" t="str">
        <x:v>规则清楚、可追溯、有人工兜底</x:v>
      </x:c>
      <x:c r="D5" s="22" t="str">
        <x:v>未检查</x:v>
      </x:c>
      <x:c r="E5" s="22" t="str"/>
      <x:c r="F5" s="99" t="str"/>
      <x:c r="G5" s="22" t="str"/>
    </x:row>
    <x:row r="6" ht="54" customHeight="1">
      <x:c r="A6" s="51" t="str">
        <x:v>抽奖</x:v>
      </x:c>
      <x:c r="B6" s="51" t="str">
        <x:v>单用户、单设备、单码频次</x:v>
      </x:c>
      <x:c r="C6" s="51" t="str">
        <x:v>超限进入审核或延迟发放</x:v>
      </x:c>
      <x:c r="D6" s="51" t="str">
        <x:v>未检查</x:v>
      </x:c>
      <x:c r="E6" s="51" t="str"/>
      <x:c r="F6" s="100" t="str"/>
      <x:c r="G6" s="51" t="str"/>
    </x:row>
    <x:row r="7" ht="54" customHeight="1">
      <x:c r="A7" s="22" t="str">
        <x:v>广告</x:v>
      </x:c>
      <x:c r="B7" s="22" t="str">
        <x:v>广告来源、素材审核、关闭入口、频控</x:v>
      </x:c>
      <x:c r="C7" s="22" t="str">
        <x:v>不遮挡验真，不诱导点击</x:v>
      </x:c>
      <x:c r="D7" s="22" t="str">
        <x:v>未检查</x:v>
      </x:c>
      <x:c r="E7" s="22" t="str"/>
      <x:c r="F7" s="99" t="str"/>
      <x:c r="G7" s="22" t="str"/>
    </x:row>
    <x:row r="8" ht="54" customHeight="1">
      <x:c r="A8" s="51" t="str">
        <x:v>广告</x:v>
      </x:c>
      <x:c r="B8" s="51" t="str">
        <x:v>CPM/CPS/CPA 结算口径</x:v>
      </x:c>
      <x:c r="C8" s="51" t="str">
        <x:v>曝光、点击、订单和退货口径一致</x:v>
      </x:c>
      <x:c r="D8" s="51" t="str">
        <x:v>未检查</x:v>
      </x:c>
      <x:c r="E8" s="51" t="str"/>
      <x:c r="F8" s="100" t="str"/>
      <x:c r="G8" s="51" t="str"/>
    </x:row>
    <x:row r="9" ht="54" customHeight="1">
      <x:c r="A9" s="22" t="str">
        <x:v>隐私</x:v>
      </x:c>
      <x:c r="B9" s="22" t="str">
        <x:v>手机号、位置、设备标识采集</x:v>
      </x:c>
      <x:c r="C9" s="22" t="str">
        <x:v>明示目的、最小必要、可删除</x:v>
      </x:c>
      <x:c r="D9" s="22" t="str">
        <x:v>未检查</x:v>
      </x:c>
      <x:c r="E9" s="22" t="str"/>
      <x:c r="F9" s="99" t="str"/>
      <x:c r="G9" s="22" t="str"/>
    </x:row>
    <x:row r="10" ht="54" customHeight="1">
      <x:c r="A10" s="51" t="str">
        <x:v>隐私</x:v>
      </x:c>
      <x:c r="B10" s="51" t="str">
        <x:v>隐私政策与撤回同意机制</x:v>
      </x:c>
      <x:c r="C10" s="51" t="str">
        <x:v>用户可查询、更正、删除</x:v>
      </x:c>
      <x:c r="D10" s="51" t="str">
        <x:v>未检查</x:v>
      </x:c>
      <x:c r="E10" s="51" t="str"/>
      <x:c r="F10" s="100" t="str"/>
      <x:c r="G10" s="51" t="str"/>
    </x:row>
    <x:row r="11" ht="54" customHeight="1">
      <x:c r="A11" s="22" t="str">
        <x:v>渠道</x:v>
      </x:c>
      <x:c r="B11" s="22" t="str">
        <x:v>跨区扫码、异常门店、批量领奖</x:v>
      </x:c>
      <x:c r="C11" s="22" t="str">
        <x:v>先预警核对，不直接处罚</x:v>
      </x:c>
      <x:c r="D11" s="22" t="str">
        <x:v>未检查</x:v>
      </x:c>
      <x:c r="E11" s="22" t="str"/>
      <x:c r="F11" s="99" t="str"/>
      <x:c r="G11" s="22" t="str"/>
    </x:row>
    <x:row r="12" ht="54" customHeight="1">
      <x:c r="A12" s="51" t="str">
        <x:v>渠道</x:v>
      </x:c>
      <x:c r="B12" s="51" t="str">
        <x:v>门店返利到账与对账规则</x:v>
      </x:c>
      <x:c r="C12" s="51" t="str">
        <x:v>到账周期清晰、可查询</x:v>
      </x:c>
      <x:c r="D12" s="51" t="str">
        <x:v>未检查</x:v>
      </x:c>
      <x:c r="E12" s="51" t="str"/>
      <x:c r="F12" s="100" t="str"/>
      <x:c r="G12" s="51" t="str"/>
    </x:row>
    <x:row r="13" ht="54" customHeight="1">
      <x:c r="A13" s="22" t="str">
        <x:v>预算</x:v>
      </x:c>
      <x:c r="B13" s="22" t="str">
        <x:v>分时放量、总额度封顶、熔断</x:v>
      </x:c>
      <x:c r="C13" s="22" t="str">
        <x:v>异常时自动止损</x:v>
      </x:c>
      <x:c r="D13" s="22" t="str">
        <x:v>未检查</x:v>
      </x:c>
      <x:c r="E13" s="22" t="str"/>
      <x:c r="F13" s="99" t="str"/>
      <x:c r="G13" s="22" t="str"/>
    </x:row>
    <x:row r="14" ht="54" customHeight="1">
      <x:c r="A14" s="51" t="str">
        <x:v>预算</x:v>
      </x:c>
      <x:c r="B14" s="51" t="str">
        <x:v>奖品、码、流量、客服成本</x:v>
      </x:c>
      <x:c r="C14" s="51" t="str">
        <x:v>预算分摊到每瓶和每次有效扫码</x:v>
      </x:c>
      <x:c r="D14" s="51" t="str">
        <x:v>未检查</x:v>
      </x:c>
      <x:c r="E14" s="51" t="str"/>
      <x:c r="F14" s="100" t="str"/>
      <x:c r="G14" s="51" t="str"/>
    </x:row>
    <x:row r="15" ht="54" customHeight="1">
      <x:c r="A15" s="22" t="str">
        <x:v>售后</x:v>
      </x:c>
      <x:c r="B15" s="22" t="str">
        <x:v>码损坏、重复扫码、奖品履约</x:v>
      </x:c>
      <x:c r="C15" s="22" t="str">
        <x:v>0.5%–2%异常预算与处理流程</x:v>
      </x:c>
      <x:c r="D15" s="22" t="str">
        <x:v>未检查</x:v>
      </x:c>
      <x:c r="E15" s="22" t="str"/>
      <x:c r="F15" s="99" t="str"/>
      <x:c r="G15" s="22" t="str"/>
    </x:row>
    <x:row r="16" ht="54" customHeight="1">
      <x:c r="A16" s="51" t="str">
        <x:v>数据</x:v>
      </x:c>
      <x:c r="B16" s="51" t="str">
        <x:v>扫码日志、领奖日志、核销日志</x:v>
      </x:c>
      <x:c r="C16" s="51" t="str">
        <x:v>关键操作可追溯且不可篡改</x:v>
      </x:c>
      <x:c r="D16" s="51" t="str">
        <x:v>未检查</x:v>
      </x:c>
      <x:c r="E16" s="51" t="str"/>
      <x:c r="F16" s="100" t="str"/>
      <x:c r="G16" s="51" t="str"/>
    </x:row>
  </x:sheetData>
  <x:mergeCells>
    <x:mergeCell ref="A1:G1"/>
    <x:mergeCell ref="A2:G2"/>
  </x:mergeCells>
  <x:conditionalFormatting sqref="D5:D16">
    <x:cfRule type="cellIs" dxfId="0" priority="1" operator="equal">
      <x:formula>"需整改"</x:formula>
    </x:cfRule>
    <x:cfRule type="cellIs" dxfId="1" priority="2" operator="equal">
      <x:formula>"通过"</x:formula>
    </x:cfRule>
  </x:conditionalFormatting>
  <x:dataValidations count="1">
    <x:dataValidation type="list" sqref="D5:D16">
      <x:formula1>"未检查,通过,需整改,不适用"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16" hidden="0" customWidth="1"/>
    <x:col min="3" max="3" width="34" hidden="0" customWidth="1"/>
    <x:col min="4" max="4" width="34" hidden="0" customWidth="1"/>
    <x:col min="5" max="5" width="16" hidden="0" customWidth="1"/>
    <x:col min="6" max="6" width="16" hidden="0" customWidth="1"/>
    <x:col min="7" max="7" width="24" hidden="0" customWidth="1"/>
  </x:cols>
  <x:sheetData>
    <x:row r="1" ht="38" customHeight="1">
      <x:c r="A1" s="3" t="str">
        <x:v>90 天单线试点上线表</x:v>
      </x:c>
      <x:c r="B1" s="3" t="str">
        <x:v>90 天单线试点上线表</x:v>
      </x:c>
      <x:c r="C1" s="3" t="str">
        <x:v>90 天单线试点上线表</x:v>
      </x:c>
      <x:c r="D1" s="3" t="str">
        <x:v>90 天单线试点上线表</x:v>
      </x:c>
      <x:c r="E1" s="3" t="str">
        <x:v>90 天单线试点上线表</x:v>
      </x:c>
      <x:c r="F1" s="3" t="str">
        <x:v>90 天单线试点上线表</x:v>
      </x:c>
      <x:c r="G1" s="3" t="str">
        <x:v>90 天单线试点上线表</x:v>
      </x:c>
    </x:row>
    <x:row r="2" ht="34" customHeight="1">
      <x:c r="A2" s="7" t="str">
        <x:v>先跑一条产品线、一个区域、一个活动，单线模型为正再复制。</x:v>
      </x:c>
      <x:c r="B2" s="7" t="str">
        <x:v>先跑一条产品线、一个区域、一个活动，单线模型为正再复制。</x:v>
      </x:c>
      <x:c r="C2" s="7" t="str">
        <x:v>先跑一条产品线、一个区域、一个活动，单线模型为正再复制。</x:v>
      </x:c>
      <x:c r="D2" s="7" t="str">
        <x:v>先跑一条产品线、一个区域、一个活动，单线模型为正再复制。</x:v>
      </x:c>
      <x:c r="E2" s="7" t="str">
        <x:v>先跑一条产品线、一个区域、一个活动，单线模型为正再复制。</x:v>
      </x:c>
      <x:c r="F2" s="7" t="str">
        <x:v>先跑一条产品线、一个区域、一个活动，单线模型为正再复制。</x:v>
      </x:c>
      <x:c r="G2" s="7" t="str">
        <x:v>先跑一条产品线、一个区域、一个活动，单线模型为正再复制。</x:v>
      </x:c>
    </x:row>
    <x:row r="4" ht="34" customHeight="1">
      <x:c r="A4" s="48" t="str">
        <x:v>阶段</x:v>
      </x:c>
      <x:c r="B4" s="48" t="str">
        <x:v>时间</x:v>
      </x:c>
      <x:c r="C4" s="48" t="str">
        <x:v>交付物</x:v>
      </x:c>
      <x:c r="D4" s="48" t="str">
        <x:v>验收标准</x:v>
      </x:c>
      <x:c r="E4" s="48" t="str">
        <x:v>状态</x:v>
      </x:c>
      <x:c r="F4" s="48" t="str">
        <x:v>负责人</x:v>
      </x:c>
      <x:c r="G4" s="48" t="str">
        <x:v>备注</x:v>
      </x:c>
    </x:row>
    <x:row r="5" ht="54" customHeight="1">
      <x:c r="A5" s="22" t="str">
        <x:v>目标与材料设计</x:v>
      </x:c>
      <x:c r="B5" s="22" t="str">
        <x:v>第1–2周</x:v>
      </x:c>
      <x:c r="C5" s="22" t="str">
        <x:v>目标、材料方案、权益表、数据字段</x:v>
      </x:c>
      <x:c r="D5" s="22" t="str">
        <x:v>外码/内码/包装方案定稿</x:v>
      </x:c>
      <x:c r="E5" s="22" t="str"/>
      <x:c r="F5" s="22" t="str"/>
      <x:c r="G5" s="22" t="str"/>
    </x:row>
    <x:row r="6" ht="54" customHeight="1">
      <x:c r="A6" s="51" t="str">
        <x:v>产线与包装联调</x:v>
      </x:c>
      <x:c r="B6" s="51" t="str">
        <x:v>第3–6周</x:v>
      </x:c>
      <x:c r="C6" s="51" t="str">
        <x:v>赋码规则、箱码关联、出库记录</x:v>
      </x:c>
      <x:c r="D6" s="51" t="str">
        <x:v>码与产品、包装一一对应</x:v>
      </x:c>
      <x:c r="E6" s="51" t="str"/>
      <x:c r="F6" s="51" t="str"/>
      <x:c r="G6" s="51" t="str"/>
    </x:row>
    <x:row r="7" ht="54" customHeight="1">
      <x:c r="A7" s="22" t="str">
        <x:v>扫码页与H5/小程序</x:v>
      </x:c>
      <x:c r="B7" s="22" t="str">
        <x:v>第7–8周</x:v>
      </x:c>
      <x:c r="C7" s="22" t="str">
        <x:v>验真、溯源、抽奖、券包、广告位</x:v>
      </x:c>
      <x:c r="D7" s="22" t="str">
        <x:v>真实手机全流程可走通</x:v>
      </x:c>
      <x:c r="E7" s="22" t="str"/>
      <x:c r="F7" s="22" t="str"/>
      <x:c r="G7" s="22" t="str"/>
    </x:row>
    <x:row r="8" ht="54" customHeight="1">
      <x:c r="A8" s="51" t="str">
        <x:v>单线小批量投放</x:v>
      </x:c>
      <x:c r="B8" s="51" t="str">
        <x:v>第9–10周</x:v>
      </x:c>
      <x:c r="C8" s="51" t="str">
        <x:v>首扫奖励、终端提醒、监控看板</x:v>
      </x:c>
      <x:c r="D8" s="51" t="str">
        <x:v>扫码率、异常率、核销率可看</x:v>
      </x:c>
      <x:c r="E8" s="51" t="str"/>
      <x:c r="F8" s="51" t="str"/>
      <x:c r="G8" s="51" t="str"/>
    </x:row>
    <x:row r="9" ht="54" customHeight="1">
      <x:c r="A9" s="22" t="str">
        <x:v>风控与复购优化</x:v>
      </x:c>
      <x:c r="B9" s="22" t="str">
        <x:v>第11–12周</x:v>
      </x:c>
      <x:c r="C9" s="22" t="str">
        <x:v>频控、用户分层、二次触达</x:v>
      </x:c>
      <x:c r="D9" s="22" t="str">
        <x:v>预算可控，复购可追踪</x:v>
      </x:c>
      <x:c r="E9" s="22" t="str"/>
      <x:c r="F9" s="22" t="str"/>
      <x:c r="G9" s="22" t="str"/>
    </x:row>
    <x:row r="10" ht="54" customHeight="1">
      <x:c r="A10" s="51" t="str">
        <x:v>复制扩展</x:v>
      </x:c>
      <x:c r="B10" s="51" t="str">
        <x:v>第13周起</x:v>
      </x:c>
      <x:c r="C10" s="51" t="str">
        <x:v>复制到更多品类、区域、终端</x:v>
      </x:c>
      <x:c r="D10" s="51" t="str">
        <x:v>单线模型为正再扩张</x:v>
      </x:c>
      <x:c r="E10" s="51" t="str"/>
      <x:c r="F10" s="51" t="str"/>
      <x:c r="G10" s="51" t="str"/>
    </x:row>
  </x:sheetData>
  <x:mergeCells>
    <x:mergeCell ref="A1:G1"/>
    <x:mergeCell ref="A2:G2"/>
  </x:mergeCells>
  <x:dataValidations count="1">
    <x:dataValidation type="list" sqref="E5:E10">
      <x:formula1>"未开始,进行中,已完成,延期"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4" hidden="0" customWidth="1"/>
    <x:col min="3" max="3" width="22" hidden="0" customWidth="1"/>
    <x:col min="4" max="4" width="14" hidden="0" customWidth="1"/>
    <x:col min="5" max="5" width="18" hidden="0" customWidth="1"/>
    <x:col min="6" max="6" width="16" hidden="0" customWidth="1"/>
    <x:col min="7" max="7" width="14" hidden="0" customWidth="1"/>
    <x:col min="8" max="8" width="13" hidden="0" customWidth="1"/>
    <x:col min="9" max="9" width="20" hidden="0" customWidth="1"/>
    <x:col min="10" max="10" width="22" hidden="0" customWidth="1"/>
    <x:col min="11" max="11" width="26" hidden="0" customWidth="1"/>
    <x:col min="12" max="12" width="14" hidden="0" customWidth="1"/>
    <x:col min="13" max="13" width="14" hidden="0" customWidth="1"/>
  </x:cols>
  <x:sheetData>
    <x:row r="1" ht="38" customHeight="1">
      <x:c r="A1" s="3" t="str">
        <x:v>一物一码资料领取与线索记录</x:v>
      </x:c>
      <x:c r="B1" s="3" t="str">
        <x:v>一物一码资料领取与线索记录</x:v>
      </x:c>
      <x:c r="C1" s="3" t="str">
        <x:v>一物一码资料领取与线索记录</x:v>
      </x:c>
      <x:c r="D1" s="3" t="str">
        <x:v>一物一码资料领取与线索记录</x:v>
      </x:c>
      <x:c r="E1" s="3" t="str">
        <x:v>一物一码资料领取与线索记录</x:v>
      </x:c>
      <x:c r="F1" s="3" t="str">
        <x:v>一物一码资料领取与线索记录</x:v>
      </x:c>
      <x:c r="G1" s="3" t="str">
        <x:v>一物一码资料领取与线索记录</x:v>
      </x:c>
      <x:c r="H1" s="3" t="str">
        <x:v>一物一码资料领取与线索记录</x:v>
      </x:c>
      <x:c r="I1" s="3" t="str">
        <x:v>一物一码资料领取与线索记录</x:v>
      </x:c>
      <x:c r="J1" s="3" t="str">
        <x:v>一物一码资料领取与线索记录</x:v>
      </x:c>
      <x:c r="K1" s="3" t="str">
        <x:v>一物一码资料领取与线索记录</x:v>
      </x:c>
      <x:c r="L1" s="3" t="str">
        <x:v>一物一码资料领取与线索记录</x:v>
      </x:c>
      <x:c r="M1" s="3" t="str">
        <x:v>一物一码资料领取与线索记录</x:v>
      </x:c>
    </x:row>
    <x:row r="2" ht="34" customHeight="1">
      <x:c r="A2" s="7" t="str">
        <x:v>用于记录公众号关键词、菜单、朋友圈和文章带来的领取与跟进。</x:v>
      </x:c>
      <x:c r="B2" s="7" t="str">
        <x:v>用于记录公众号关键词、菜单、朋友圈和文章带来的领取与跟进。</x:v>
      </x:c>
      <x:c r="C2" s="7" t="str">
        <x:v>用于记录公众号关键词、菜单、朋友圈和文章带来的领取与跟进。</x:v>
      </x:c>
      <x:c r="D2" s="7" t="str">
        <x:v>用于记录公众号关键词、菜单、朋友圈和文章带来的领取与跟进。</x:v>
      </x:c>
      <x:c r="E2" s="7" t="str">
        <x:v>用于记录公众号关键词、菜单、朋友圈和文章带来的领取与跟进。</x:v>
      </x:c>
      <x:c r="F2" s="7" t="str">
        <x:v>用于记录公众号关键词、菜单、朋友圈和文章带来的领取与跟进。</x:v>
      </x:c>
      <x:c r="G2" s="7" t="str">
        <x:v>用于记录公众号关键词、菜单、朋友圈和文章带来的领取与跟进。</x:v>
      </x:c>
      <x:c r="H2" s="7" t="str">
        <x:v>用于记录公众号关键词、菜单、朋友圈和文章带来的领取与跟进。</x:v>
      </x:c>
      <x:c r="I2" s="7" t="str">
        <x:v>用于记录公众号关键词、菜单、朋友圈和文章带来的领取与跟进。</x:v>
      </x:c>
      <x:c r="J2" s="7" t="str">
        <x:v>用于记录公众号关键词、菜单、朋友圈和文章带来的领取与跟进。</x:v>
      </x:c>
      <x:c r="K2" s="7" t="str">
        <x:v>用于记录公众号关键词、菜单、朋友圈和文章带来的领取与跟进。</x:v>
      </x:c>
      <x:c r="L2" s="7" t="str">
        <x:v>用于记录公众号关键词、菜单、朋友圈和文章带来的领取与跟进。</x:v>
      </x:c>
      <x:c r="M2" s="7" t="str">
        <x:v>用于记录公众号关键词、菜单、朋友圈和文章带来的领取与跟进。</x:v>
      </x:c>
    </x:row>
    <x:row r="4" ht="34" customHeight="1">
      <x:c r="A4" s="48" t="str">
        <x:v>日期</x:v>
      </x:c>
      <x:c r="B4" s="48" t="str">
        <x:v>来源</x:v>
      </x:c>
      <x:c r="C4" s="48" t="str">
        <x:v>公司</x:v>
      </x:c>
      <x:c r="D4" s="48" t="str">
        <x:v>联系人</x:v>
      </x:c>
      <x:c r="E4" s="48" t="str">
        <x:v>联系方式</x:v>
      </x:c>
      <x:c r="F4" s="48" t="str">
        <x:v>品类</x:v>
      </x:c>
      <x:c r="G4" s="48" t="str">
        <x:v>月出货量</x:v>
      </x:c>
      <x:c r="H4" s="48" t="str">
        <x:v>当前扫码率</x:v>
      </x:c>
      <x:c r="I4" s="48" t="str">
        <x:v>现有码型</x:v>
      </x:c>
      <x:c r="J4" s="48" t="str">
        <x:v>主要目标</x:v>
      </x:c>
      <x:c r="K4" s="48" t="str">
        <x:v>下一步</x:v>
      </x:c>
      <x:c r="L4" s="48" t="str">
        <x:v>负责人</x:v>
      </x:c>
      <x:c r="M4" s="48" t="str">
        <x:v>状态</x:v>
      </x:c>
    </x:row>
    <x:row r="5" ht="30" customHeight="1">
      <x:c r="A5" s="101"/>
      <x:c r="B5" s="76"/>
      <x:c r="C5" s="76"/>
      <x:c r="D5" s="76"/>
      <x:c r="E5" s="76"/>
      <x:c r="F5" s="76"/>
      <x:c r="G5" s="88"/>
      <x:c r="H5" s="87"/>
      <x:c r="I5" s="76"/>
      <x:c r="J5" s="76"/>
      <x:c r="K5" s="76"/>
      <x:c r="L5" s="76"/>
      <x:c r="M5" s="76"/>
    </x:row>
    <x:row r="6" ht="30" customHeight="1">
      <x:c r="A6" s="101"/>
      <x:c r="B6" s="76"/>
      <x:c r="C6" s="76"/>
      <x:c r="D6" s="76"/>
      <x:c r="E6" s="76"/>
      <x:c r="F6" s="76"/>
      <x:c r="G6" s="88"/>
      <x:c r="H6" s="87"/>
      <x:c r="I6" s="76"/>
      <x:c r="J6" s="76"/>
      <x:c r="K6" s="76"/>
      <x:c r="L6" s="76"/>
      <x:c r="M6" s="76"/>
    </x:row>
    <x:row r="7" ht="30" customHeight="1">
      <x:c r="A7" s="101"/>
      <x:c r="B7" s="76"/>
      <x:c r="C7" s="76"/>
      <x:c r="D7" s="76"/>
      <x:c r="E7" s="76"/>
      <x:c r="F7" s="76"/>
      <x:c r="G7" s="88"/>
      <x:c r="H7" s="87"/>
      <x:c r="I7" s="76"/>
      <x:c r="J7" s="76"/>
      <x:c r="K7" s="76"/>
      <x:c r="L7" s="76"/>
      <x:c r="M7" s="76"/>
    </x:row>
    <x:row r="8" ht="30" customHeight="1">
      <x:c r="A8" s="101"/>
      <x:c r="B8" s="76"/>
      <x:c r="C8" s="76"/>
      <x:c r="D8" s="76"/>
      <x:c r="E8" s="76"/>
      <x:c r="F8" s="76"/>
      <x:c r="G8" s="88"/>
      <x:c r="H8" s="87"/>
      <x:c r="I8" s="76"/>
      <x:c r="J8" s="76"/>
      <x:c r="K8" s="76"/>
      <x:c r="L8" s="76"/>
      <x:c r="M8" s="76"/>
    </x:row>
    <x:row r="9" ht="30" customHeight="1">
      <x:c r="A9" s="101"/>
      <x:c r="B9" s="76"/>
      <x:c r="C9" s="76"/>
      <x:c r="D9" s="76"/>
      <x:c r="E9" s="76"/>
      <x:c r="F9" s="76"/>
      <x:c r="G9" s="88"/>
      <x:c r="H9" s="87"/>
      <x:c r="I9" s="76"/>
      <x:c r="J9" s="76"/>
      <x:c r="K9" s="76"/>
      <x:c r="L9" s="76"/>
      <x:c r="M9" s="76"/>
    </x:row>
    <x:row r="10" ht="30" customHeight="1">
      <x:c r="A10" s="101"/>
      <x:c r="B10" s="76"/>
      <x:c r="C10" s="76"/>
      <x:c r="D10" s="76"/>
      <x:c r="E10" s="76"/>
      <x:c r="F10" s="76"/>
      <x:c r="G10" s="88"/>
      <x:c r="H10" s="87"/>
      <x:c r="I10" s="76"/>
      <x:c r="J10" s="76"/>
      <x:c r="K10" s="76"/>
      <x:c r="L10" s="76"/>
      <x:c r="M10" s="76"/>
    </x:row>
    <x:row r="11" ht="30" customHeight="1">
      <x:c r="A11" s="101"/>
      <x:c r="B11" s="76"/>
      <x:c r="C11" s="76"/>
      <x:c r="D11" s="76"/>
      <x:c r="E11" s="76"/>
      <x:c r="F11" s="76"/>
      <x:c r="G11" s="88"/>
      <x:c r="H11" s="87"/>
      <x:c r="I11" s="76"/>
      <x:c r="J11" s="76"/>
      <x:c r="K11" s="76"/>
      <x:c r="L11" s="76"/>
      <x:c r="M11" s="76"/>
    </x:row>
    <x:row r="12" ht="30" customHeight="1">
      <x:c r="A12" s="101"/>
      <x:c r="B12" s="76"/>
      <x:c r="C12" s="76"/>
      <x:c r="D12" s="76"/>
      <x:c r="E12" s="76"/>
      <x:c r="F12" s="76"/>
      <x:c r="G12" s="88"/>
      <x:c r="H12" s="87"/>
      <x:c r="I12" s="76"/>
      <x:c r="J12" s="76"/>
      <x:c r="K12" s="76"/>
      <x:c r="L12" s="76"/>
      <x:c r="M12" s="76"/>
    </x:row>
    <x:row r="13" ht="30" customHeight="1">
      <x:c r="A13" s="101"/>
      <x:c r="B13" s="76"/>
      <x:c r="C13" s="76"/>
      <x:c r="D13" s="76"/>
      <x:c r="E13" s="76"/>
      <x:c r="F13" s="76"/>
      <x:c r="G13" s="88"/>
      <x:c r="H13" s="87"/>
      <x:c r="I13" s="76"/>
      <x:c r="J13" s="76"/>
      <x:c r="K13" s="76"/>
      <x:c r="L13" s="76"/>
      <x:c r="M13" s="76"/>
    </x:row>
    <x:row r="14" ht="30" customHeight="1">
      <x:c r="A14" s="101"/>
      <x:c r="B14" s="76"/>
      <x:c r="C14" s="76"/>
      <x:c r="D14" s="76"/>
      <x:c r="E14" s="76"/>
      <x:c r="F14" s="76"/>
      <x:c r="G14" s="88"/>
      <x:c r="H14" s="87"/>
      <x:c r="I14" s="76"/>
      <x:c r="J14" s="76"/>
      <x:c r="K14" s="76"/>
      <x:c r="L14" s="76"/>
      <x:c r="M14" s="76"/>
    </x:row>
    <x:row r="15" ht="30" customHeight="1">
      <x:c r="A15" s="101"/>
      <x:c r="B15" s="76"/>
      <x:c r="C15" s="76"/>
      <x:c r="D15" s="76"/>
      <x:c r="E15" s="76"/>
      <x:c r="F15" s="76"/>
      <x:c r="G15" s="88"/>
      <x:c r="H15" s="87"/>
      <x:c r="I15" s="76"/>
      <x:c r="J15" s="76"/>
      <x:c r="K15" s="76"/>
      <x:c r="L15" s="76"/>
      <x:c r="M15" s="76"/>
    </x:row>
    <x:row r="16" ht="30" customHeight="1">
      <x:c r="A16" s="101"/>
      <x:c r="B16" s="76"/>
      <x:c r="C16" s="76"/>
      <x:c r="D16" s="76"/>
      <x:c r="E16" s="76"/>
      <x:c r="F16" s="76"/>
      <x:c r="G16" s="88"/>
      <x:c r="H16" s="87"/>
      <x:c r="I16" s="76"/>
      <x:c r="J16" s="76"/>
      <x:c r="K16" s="76"/>
      <x:c r="L16" s="76"/>
      <x:c r="M16" s="76"/>
    </x:row>
    <x:row r="17" ht="30" customHeight="1">
      <x:c r="A17" s="101"/>
      <x:c r="B17" s="76"/>
      <x:c r="C17" s="76"/>
      <x:c r="D17" s="76"/>
      <x:c r="E17" s="76"/>
      <x:c r="F17" s="76"/>
      <x:c r="G17" s="88"/>
      <x:c r="H17" s="87"/>
      <x:c r="I17" s="76"/>
      <x:c r="J17" s="76"/>
      <x:c r="K17" s="76"/>
      <x:c r="L17" s="76"/>
      <x:c r="M17" s="76"/>
    </x:row>
    <x:row r="18" ht="30" customHeight="1">
      <x:c r="A18" s="101"/>
      <x:c r="B18" s="76"/>
      <x:c r="C18" s="76"/>
      <x:c r="D18" s="76"/>
      <x:c r="E18" s="76"/>
      <x:c r="F18" s="76"/>
      <x:c r="G18" s="88"/>
      <x:c r="H18" s="87"/>
      <x:c r="I18" s="76"/>
      <x:c r="J18" s="76"/>
      <x:c r="K18" s="76"/>
      <x:c r="L18" s="76"/>
      <x:c r="M18" s="76"/>
    </x:row>
    <x:row r="19" ht="30" customHeight="1">
      <x:c r="A19" s="101"/>
      <x:c r="B19" s="76"/>
      <x:c r="C19" s="76"/>
      <x:c r="D19" s="76"/>
      <x:c r="E19" s="76"/>
      <x:c r="F19" s="76"/>
      <x:c r="G19" s="88"/>
      <x:c r="H19" s="87"/>
      <x:c r="I19" s="76"/>
      <x:c r="J19" s="76"/>
      <x:c r="K19" s="76"/>
      <x:c r="L19" s="76"/>
      <x:c r="M19" s="76"/>
    </x:row>
    <x:row r="20" ht="30" customHeight="1">
      <x:c r="A20" s="101"/>
      <x:c r="B20" s="76"/>
      <x:c r="C20" s="76"/>
      <x:c r="D20" s="76"/>
      <x:c r="E20" s="76"/>
      <x:c r="F20" s="76"/>
      <x:c r="G20" s="88"/>
      <x:c r="H20" s="87"/>
      <x:c r="I20" s="76"/>
      <x:c r="J20" s="76"/>
      <x:c r="K20" s="76"/>
      <x:c r="L20" s="76"/>
      <x:c r="M20" s="76"/>
    </x:row>
    <x:row r="21" ht="30" customHeight="1">
      <x:c r="A21" s="101"/>
      <x:c r="B21" s="76"/>
      <x:c r="C21" s="76"/>
      <x:c r="D21" s="76"/>
      <x:c r="E21" s="76"/>
      <x:c r="F21" s="76"/>
      <x:c r="G21" s="88"/>
      <x:c r="H21" s="87"/>
      <x:c r="I21" s="76"/>
      <x:c r="J21" s="76"/>
      <x:c r="K21" s="76"/>
      <x:c r="L21" s="76"/>
      <x:c r="M21" s="76"/>
    </x:row>
    <x:row r="22" ht="30" customHeight="1">
      <x:c r="A22" s="101"/>
      <x:c r="B22" s="76"/>
      <x:c r="C22" s="76"/>
      <x:c r="D22" s="76"/>
      <x:c r="E22" s="76"/>
      <x:c r="F22" s="76"/>
      <x:c r="G22" s="88"/>
      <x:c r="H22" s="87"/>
      <x:c r="I22" s="76"/>
      <x:c r="J22" s="76"/>
      <x:c r="K22" s="76"/>
      <x:c r="L22" s="76"/>
      <x:c r="M22" s="76"/>
    </x:row>
    <x:row r="23" ht="30" customHeight="1">
      <x:c r="A23" s="101"/>
      <x:c r="B23" s="76"/>
      <x:c r="C23" s="76"/>
      <x:c r="D23" s="76"/>
      <x:c r="E23" s="76"/>
      <x:c r="F23" s="76"/>
      <x:c r="G23" s="88"/>
      <x:c r="H23" s="87"/>
      <x:c r="I23" s="76"/>
      <x:c r="J23" s="76"/>
      <x:c r="K23" s="76"/>
      <x:c r="L23" s="76"/>
      <x:c r="M23" s="76"/>
    </x:row>
    <x:row r="24" ht="30" customHeight="1">
      <x:c r="A24" s="101"/>
      <x:c r="B24" s="76"/>
      <x:c r="C24" s="76"/>
      <x:c r="D24" s="76"/>
      <x:c r="E24" s="76"/>
      <x:c r="F24" s="76"/>
      <x:c r="G24" s="88"/>
      <x:c r="H24" s="87"/>
      <x:c r="I24" s="76"/>
      <x:c r="J24" s="76"/>
      <x:c r="K24" s="76"/>
      <x:c r="L24" s="76"/>
      <x:c r="M24" s="76"/>
    </x:row>
  </x:sheetData>
  <x:mergeCells>
    <x:mergeCell ref="A1:M1"/>
    <x:mergeCell ref="A2:M2"/>
  </x:mergeCells>
  <x:dataValidations count="1">
    <x:dataValidation type="list" sqref="M5:M24">
      <x:formula1>"新线索,已发资料,已沟通,已诊断,已报价,无效"</x:formula1>
    </x:dataValidation>
  </x:dataValidations>
  <x:pageMargins left="0.7" right="0.7" top="0.75" bottom="0.75" header="0.3" footer="0.3"/>
</x:worksheet>
</file>